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C:\Users\Jack Covert\Dropbox (AJP)\AJP Active Projects\Florida A&amp;M University FAM22-1847\1 TECHNICAL SERVICES\5 Sound System\2 Bid Phase\Draft RFP Docs\"/>
    </mc:Choice>
  </mc:AlternateContent>
  <xr:revisionPtr revIDLastSave="0" documentId="13_ncr:1_{80128BD8-9D06-4B19-A932-FCE4B1170951}" xr6:coauthVersionLast="47" xr6:coauthVersionMax="47" xr10:uidLastSave="{00000000-0000-0000-0000-000000000000}"/>
  <bookViews>
    <workbookView xWindow="-36795" yWindow="240" windowWidth="18420" windowHeight="20265" tabRatio="849" activeTab="1" xr2:uid="{00000000-000D-0000-FFFF-FFFF00000000}"/>
  </bookViews>
  <sheets>
    <sheet name="INVENTORY ALLOCATIONS" sheetId="2" r:id="rId1"/>
    <sheet name="1.0 BRAGG STADIUM AUDIO" sheetId="18"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1" hidden="1">'1.0 BRAGG STADIUM AUDIO'!$A$7:$G$94</definedName>
    <definedName name="_Key1">#REF!</definedName>
    <definedName name="_Key1_1">[1]Proposal!#REF!</definedName>
    <definedName name="_Key1_1_1">[1]Proposal!#REF!</definedName>
    <definedName name="_Key2">#REF!</definedName>
    <definedName name="_Key2_1">[1]Proposal!#REF!</definedName>
    <definedName name="_Key2_1_1">[1]Proposal!#REF!</definedName>
    <definedName name="_Order1" hidden="1">255</definedName>
    <definedName name="_Order2">0</definedName>
    <definedName name="_Sort">#REF!</definedName>
    <definedName name="CABINET_MODIFIERS">'[2]Data Lists'!$B$19:$B$20</definedName>
    <definedName name="CashOut_Timing_by_ProjectType">'[2]Project Cash Out Table'!$A$4:$O$161</definedName>
    <definedName name="CashOut_Values">'[2]Project Cash Out Table'!$A$4:$A$161</definedName>
    <definedName name="CONTROLLER_MODIFIERS">'[2]Data Lists'!$B$25:$B$27</definedName>
    <definedName name="CONTROLLER_PRICE_MODEL_MASTER">'[2]Price List'!$I$24:$I$31</definedName>
    <definedName name="CONTROLLER_PRICING">'[2]Price List'!$I$24:$K$31</definedName>
    <definedName name="DEFAULT_LEDBOM_GP">'[2]LED BOM'!$K$3</definedName>
    <definedName name="EX">#REF!</definedName>
    <definedName name="EX_1">[1]Proposal!#REF!</definedName>
    <definedName name="EX_1_1">[1]Proposal!#REF!</definedName>
    <definedName name="Excel_BuiltIn_Database">#REF!</definedName>
    <definedName name="MANUFACTURER">'[2]Data Lists'!$B$3:$B$5</definedName>
    <definedName name="MARKUP">[1]Proposal!#REF!</definedName>
    <definedName name="MASTER_MODEL_LIST">'[2]Data Lists'!$F$20:$F$180</definedName>
    <definedName name="METHOD">'[2]Data Lists'!$C$3:$C$4</definedName>
    <definedName name="MODEL_LOOKUP_REF_TABLE">'[2]Data Lists'!$F$20:$K$180</definedName>
    <definedName name="MODEL_XREF_INDEX" comment="Index (Manu Model) for MODEL_XREF_TABLE">'[2]Model Cross Reference'!$D$4:$D$127</definedName>
    <definedName name="MODEL_XREF_TABLE" comment="Model cross reference from manufacture model name to PESNA model number">'[2]Model Cross Reference'!$D$4:$E$127</definedName>
    <definedName name="OSC">[3]OES1!$A$1:$J$80</definedName>
    <definedName name="PRF">[4]OES1!$A$1:$J$80</definedName>
    <definedName name="PRICE_MASTER_MODEL_LIST" comment="Price column index into PRICE_LIST">'[2]Price List'!$C$3:$C$161</definedName>
    <definedName name="PRICE_MASTER_TABLE">'[2]Price List'!$C$3:$G$161</definedName>
    <definedName name="_xlnm.Print_Area" localSheetId="1">'1.0 BRAGG STADIUM AUDIO'!$A$1:$G$103</definedName>
    <definedName name="_xlnm.Print_Area" localSheetId="0">'INVENTORY ALLOCATIONS'!$A$1:$H$21</definedName>
    <definedName name="_xlnm.Print_Area">[5]OES1!$A$1:$J$80</definedName>
    <definedName name="PRINT_AREA_MI">[5]OES1!$A$1:$J$80</definedName>
    <definedName name="PRINT_AREA_MI2">[6]OES1!$A$1:$J$80</definedName>
    <definedName name="Print_Area2">[6]OES1!$A$1:$J$80</definedName>
    <definedName name="Project_Types">'[2]Schedule of Values Lookups'!$E$4:$E$15</definedName>
    <definedName name="RFP" localSheetId="1">[7]OES1!$A$1:$J$80</definedName>
    <definedName name="RFP">[8]OES1!$A$1:$J$80</definedName>
    <definedName name="Sales_Reps">'[2]Schedule of Values Lookups'!$E$18:$E$23</definedName>
    <definedName name="SCHEDULE">[9]OES1!$A$1:$J$80</definedName>
    <definedName name="SDmargin" hidden="1">{#N/A,#N/A,FALSE,"Screening";#N/A,#N/A,FALSE,"Multi-Purpose";#N/A,#N/A,FALSE,"Summary"}</definedName>
    <definedName name="SIZING_METHOD">'[2]Data Lists'!$B$10:$B$12</definedName>
    <definedName name="SPEC_PARAMETER_INDEX" comment="Index on PARAMETER field in SPEC_PARAMETER_TABLE">'[2]Data Lists'!$M$20:$M$66</definedName>
    <definedName name="SPEC_PARAMETER_TABLE" comment="Table that contains the specification paramters (fields from SPEC_TABLE) and the row number in SPEC_TABLE for that parameter.">'[2]Data Lists'!$M$20:$N$66</definedName>
    <definedName name="SPEC_TABLE" comment="Table that holds the specifications for all models">[2]Specifications!$D$6:$FE$52</definedName>
    <definedName name="SPEC_TABLE_MODEL_ROW" comment="Row in SPEC_TABLE that contains the models">[2]Specifications!$D$1:$FE$1</definedName>
    <definedName name="SPEC_TABLE_PARAMETER_NAME_LIST">[2]Specifications!$B$6:$B$52</definedName>
    <definedName name="Start_Month">'[2]Schedule of Values Lookups'!$B$4:$B$75</definedName>
    <definedName name="TYPE">'[2]Data Lists'!$D$3:$D$4</definedName>
    <definedName name="VR">[6]OES1!$A$1:$J$80</definedName>
    <definedName name="wrn.DWA._.Budget." hidden="1">{#N/A,#N/A,FALSE,"Screening";#N/A,#N/A,FALSE,"Multi-Purpose";#N/A,#N/A,FALSE,"Summary"}</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2" i="18" l="1"/>
  <c r="A73" i="18" s="1"/>
  <c r="G80" i="18" l="1"/>
  <c r="G65" i="18"/>
  <c r="G64" i="18"/>
  <c r="G61" i="18"/>
  <c r="G60" i="18"/>
  <c r="G59" i="18"/>
  <c r="G58" i="18"/>
  <c r="A10" i="18"/>
  <c r="G38" i="18"/>
  <c r="G42" i="18"/>
  <c r="G41" i="18"/>
  <c r="G40" i="18"/>
  <c r="G39" i="18"/>
  <c r="G23" i="18"/>
  <c r="G22" i="18"/>
  <c r="G21" i="18"/>
  <c r="G20" i="18"/>
  <c r="A11" i="18" l="1"/>
  <c r="A12" i="18" s="1"/>
  <c r="A13" i="18" s="1"/>
  <c r="A14" i="18" s="1"/>
  <c r="A15" i="18" s="1"/>
  <c r="A16" i="18" s="1"/>
  <c r="A17" i="18" s="1"/>
  <c r="A18" i="18" s="1"/>
  <c r="A19" i="18" s="1"/>
  <c r="A20" i="18" s="1"/>
  <c r="A21" i="18" s="1"/>
  <c r="A22" i="18" s="1"/>
  <c r="A23" i="18" s="1"/>
  <c r="A24" i="18" s="1"/>
  <c r="A25" i="18" s="1"/>
  <c r="A26" i="18" s="1"/>
  <c r="A27" i="18" s="1"/>
  <c r="G62" i="18"/>
  <c r="A28" i="18" l="1"/>
  <c r="A29" i="18" s="1"/>
  <c r="A30" i="18" s="1"/>
  <c r="A31" i="18" s="1"/>
  <c r="A32" i="18" s="1"/>
  <c r="A33" i="18" s="1"/>
  <c r="A34" i="18" s="1"/>
  <c r="A35" i="18" s="1"/>
  <c r="A36" i="18" s="1"/>
  <c r="A37" i="18" s="1"/>
  <c r="A38" i="18" s="1"/>
  <c r="A39" i="18" s="1"/>
  <c r="A40" i="18" s="1"/>
  <c r="A41" i="18" s="1"/>
  <c r="A42" i="18" s="1"/>
  <c r="A43" i="18" s="1"/>
  <c r="A44" i="18" s="1"/>
  <c r="A45" i="18" s="1"/>
  <c r="G35" i="18"/>
  <c r="G36" i="18"/>
  <c r="G37" i="18"/>
  <c r="A46" i="18" l="1"/>
  <c r="A47" i="18" s="1"/>
  <c r="A48" i="18" s="1"/>
  <c r="A49" i="18" s="1"/>
  <c r="A50" i="18" s="1"/>
  <c r="A51" i="18" s="1"/>
  <c r="A52" i="18" s="1"/>
  <c r="A53" i="18" s="1"/>
  <c r="A54" i="18" s="1"/>
  <c r="A55" i="18" s="1"/>
  <c r="A58" i="18" s="1"/>
  <c r="A59" i="18" s="1"/>
  <c r="A60" i="18" s="1"/>
  <c r="A61" i="18" s="1"/>
  <c r="A64" i="18" s="1"/>
  <c r="A15" i="2"/>
  <c r="G26" i="18" l="1"/>
  <c r="G47" i="18"/>
  <c r="G72" i="18" l="1"/>
  <c r="G73" i="18"/>
  <c r="G74" i="18"/>
  <c r="G75" i="18"/>
  <c r="G69" i="18"/>
  <c r="G70" i="18"/>
  <c r="G71" i="18"/>
  <c r="G68" i="18"/>
  <c r="A99" i="18" l="1"/>
  <c r="A100" i="18"/>
  <c r="G93" i="18"/>
  <c r="A97" i="18"/>
  <c r="G29" i="18"/>
  <c r="G30" i="18"/>
  <c r="G31" i="18"/>
  <c r="G32" i="18"/>
  <c r="G33" i="18"/>
  <c r="G34" i="18"/>
  <c r="G43" i="18"/>
  <c r="G44" i="18"/>
  <c r="G45" i="18"/>
  <c r="G46" i="18"/>
  <c r="G48" i="18"/>
  <c r="G76" i="18"/>
  <c r="G79" i="18"/>
  <c r="G81" i="18"/>
  <c r="G82" i="18"/>
  <c r="G49" i="18"/>
  <c r="G50" i="18"/>
  <c r="G51" i="18"/>
  <c r="G52" i="18"/>
  <c r="G53" i="18"/>
  <c r="G54" i="18"/>
  <c r="G55" i="18"/>
  <c r="G28" i="18" l="1"/>
  <c r="G27" i="18"/>
  <c r="G25" i="18"/>
  <c r="G24" i="18"/>
  <c r="G19" i="18"/>
  <c r="G18" i="18"/>
  <c r="G17" i="18"/>
  <c r="G16" i="18"/>
  <c r="G15" i="18"/>
  <c r="G14" i="18"/>
  <c r="G13" i="18"/>
  <c r="G12" i="18"/>
  <c r="G11" i="18"/>
  <c r="G10" i="18"/>
  <c r="G9" i="18"/>
  <c r="G87" i="18" l="1"/>
  <c r="G86" i="18"/>
  <c r="G85" i="18"/>
  <c r="G84" i="18"/>
  <c r="G83" i="18"/>
  <c r="G77" i="18" l="1"/>
  <c r="G99" i="18" s="1"/>
  <c r="G88" i="18"/>
  <c r="G91" i="18"/>
  <c r="G92" i="18"/>
  <c r="A101" i="18"/>
  <c r="A98" i="18"/>
  <c r="A96" i="18"/>
  <c r="G89" i="18" l="1"/>
  <c r="G100" i="18" s="1"/>
  <c r="G56" i="18"/>
  <c r="G96" i="18" s="1"/>
  <c r="G66" i="18"/>
  <c r="G98" i="18" s="1"/>
  <c r="G94" i="18"/>
  <c r="G101" i="18" s="1"/>
  <c r="G97" i="18" l="1"/>
  <c r="G102" i="18" s="1"/>
  <c r="E8" i="2" s="1"/>
  <c r="H8" i="2" s="1"/>
  <c r="G9" i="2" s="1"/>
  <c r="G15" i="2" l="1"/>
  <c r="G12" i="2"/>
  <c r="G11" i="2"/>
  <c r="G10" i="2"/>
  <c r="G13" i="2" l="1"/>
  <c r="G16" i="2"/>
  <c r="G19" i="2" l="1"/>
  <c r="G18" i="2"/>
  <c r="G17" i="2"/>
  <c r="A65" i="18" l="1"/>
  <c r="A68" i="18" s="1"/>
  <c r="A69" i="18" s="1"/>
  <c r="A70" i="18" s="1"/>
  <c r="A71" i="18" s="1"/>
  <c r="G20" i="2"/>
  <c r="A74" i="18" l="1"/>
  <c r="A75" i="18" s="1"/>
  <c r="A76" i="18" s="1"/>
  <c r="A79" i="18" s="1"/>
  <c r="A80" i="18" s="1"/>
  <c r="A81" i="18" s="1"/>
  <c r="A82" i="18" s="1"/>
  <c r="A83" i="18" s="1"/>
  <c r="A84" i="18" s="1"/>
  <c r="A85" i="18" s="1"/>
  <c r="A86" i="18" s="1"/>
  <c r="A87" i="18" s="1"/>
  <c r="A88" i="18" s="1"/>
  <c r="A91" i="18" s="1"/>
  <c r="A92" i="18" s="1"/>
  <c r="A93" i="18" s="1"/>
</calcChain>
</file>

<file path=xl/sharedStrings.xml><?xml version="1.0" encoding="utf-8"?>
<sst xmlns="http://schemas.openxmlformats.org/spreadsheetml/2006/main" count="239" uniqueCount="193">
  <si>
    <t xml:space="preserve">Due to current economic conditions, the estimated pricing provided is subject to greater than normal variances.  We believe we have made the necessary adjustments to accommodate for future increases but cannot guarantee bid pricing will not be higher.  </t>
  </si>
  <si>
    <t>ROM</t>
  </si>
  <si>
    <t>SUB-TOTAL (IDENTIFIED OPTIONS)</t>
  </si>
  <si>
    <t>CONTINGENCY (5%)</t>
  </si>
  <si>
    <t xml:space="preserve">POINT SOURCE SYSTEM </t>
  </si>
  <si>
    <r>
      <t xml:space="preserve">BONDING (1%) - </t>
    </r>
    <r>
      <rPr>
        <b/>
        <sz val="11"/>
        <color rgb="FFFF0000"/>
        <rFont val="Calibri"/>
        <family val="2"/>
        <scheme val="minor"/>
      </rPr>
      <t>RECOMMEND FINANCIAL TERMS IN LIEU</t>
    </r>
  </si>
  <si>
    <t xml:space="preserve">TAXES (0%) </t>
  </si>
  <si>
    <t>GRAND-TOTAL (IDENTIFIED OPTIONS)</t>
  </si>
  <si>
    <t>FINANCIAL SUMMARY</t>
  </si>
  <si>
    <t>REF</t>
  </si>
  <si>
    <t>MANUFACTURER</t>
  </si>
  <si>
    <t>MODEL</t>
  </si>
  <si>
    <t>DESCRIPTION</t>
  </si>
  <si>
    <t>QTY</t>
  </si>
  <si>
    <t>UNIT</t>
  </si>
  <si>
    <t>Integration</t>
  </si>
  <si>
    <t>Labor</t>
  </si>
  <si>
    <t>Integration Labor</t>
  </si>
  <si>
    <t>Material</t>
  </si>
  <si>
    <t>Integration Material</t>
  </si>
  <si>
    <t>Travel</t>
  </si>
  <si>
    <t>NET</t>
  </si>
  <si>
    <t>AUDIO PROCESSING/MICS/ACCESSORIES</t>
  </si>
  <si>
    <t>ISOACOUSTICS</t>
  </si>
  <si>
    <t>ISO-130</t>
  </si>
  <si>
    <t>Isolation Stand for Studio monitors</t>
  </si>
  <si>
    <t>JBL</t>
  </si>
  <si>
    <t>305P MkII</t>
  </si>
  <si>
    <t>Powered 5" Two-Way Studio Monitor</t>
  </si>
  <si>
    <t>FOCUSRITE</t>
  </si>
  <si>
    <t>Scarlette 2i2</t>
  </si>
  <si>
    <t xml:space="preserve">USB Audio Interface for ProAudio Laptop </t>
  </si>
  <si>
    <t>RADIAL</t>
  </si>
  <si>
    <t>BT-PRO V2</t>
  </si>
  <si>
    <t>Active Direct Box for Bluetooth Wireless, Bluetooth 5.0</t>
  </si>
  <si>
    <t>DENON</t>
  </si>
  <si>
    <t>DX ENGINEERING</t>
  </si>
  <si>
    <t>DXE-AFHD-4</t>
  </si>
  <si>
    <t>AM/FM/HD Broadcast Receive Omni Antenna</t>
  </si>
  <si>
    <t>WHIRLWIND</t>
  </si>
  <si>
    <t>THS 1T</t>
  </si>
  <si>
    <t>Interface, stereo line in, XLR mic in, level controls, 1/4" TRS and 3.5mm headphone jacks, PTT</t>
  </si>
  <si>
    <t>Large-Diaphragm Dynamic Broadcast Microphone</t>
  </si>
  <si>
    <t>ATLAS</t>
  </si>
  <si>
    <t>DS7E</t>
  </si>
  <si>
    <t>Adjustable Height Desktop Mic Stand 8-13 inch Ebony Finish</t>
  </si>
  <si>
    <t>RCI CUSTOM</t>
  </si>
  <si>
    <t>ANTxxx-220512PB-3</t>
  </si>
  <si>
    <t>ANTxxx-220512PB-7</t>
  </si>
  <si>
    <t>ANTxxx-220512PB-4</t>
  </si>
  <si>
    <t>SHURE</t>
  </si>
  <si>
    <t>ULXD4Q</t>
  </si>
  <si>
    <t>Quad-Channel Digital Wireless Receiver</t>
  </si>
  <si>
    <t>ULXD1</t>
  </si>
  <si>
    <t>Digital Bodypack Transmitter</t>
  </si>
  <si>
    <t>ULXD2/58</t>
  </si>
  <si>
    <t>Digital Handheld Transmitter with SM58 Capsule</t>
  </si>
  <si>
    <t>SB900B</t>
  </si>
  <si>
    <t>Rechargeable Lithium-Ion Battery</t>
  </si>
  <si>
    <t>UA874US</t>
  </si>
  <si>
    <t>Active Directional Antenna</t>
  </si>
  <si>
    <t>UA860SWB</t>
  </si>
  <si>
    <t>Omnidirectional Antenna</t>
  </si>
  <si>
    <t>UA834WB</t>
  </si>
  <si>
    <t>In-Line Antenna Amplifier</t>
  </si>
  <si>
    <t>WA661</t>
  </si>
  <si>
    <t>Mute Switch for 1 Bodypack</t>
  </si>
  <si>
    <t>WA570A</t>
  </si>
  <si>
    <t>Belt Pouch for Wireless Bodypack Transmitters</t>
  </si>
  <si>
    <t>WA340</t>
  </si>
  <si>
    <t>Threaded TA4F adapter</t>
  </si>
  <si>
    <t>SM58CN</t>
  </si>
  <si>
    <t>Wired Hand Held Vocal Microphone w/25' cable</t>
  </si>
  <si>
    <t>QSC</t>
  </si>
  <si>
    <t>Core 110f v2</t>
  </si>
  <si>
    <t>Q-SYS Unified Core</t>
  </si>
  <si>
    <t>QIO-GP8x8</t>
  </si>
  <si>
    <t>Q-SYS peripheral providing 8x8 GPIO</t>
  </si>
  <si>
    <t>QIO-ML2x2</t>
  </si>
  <si>
    <t>Q-SYS peripheral providing 2 mic/line inputs and 2 line outputs.</t>
  </si>
  <si>
    <t>QIO-PSU</t>
  </si>
  <si>
    <t>Power Supply Accessory to support up to 4 QIO units with external power.</t>
  </si>
  <si>
    <t>QIO-RMK</t>
  </si>
  <si>
    <t>Rack mount tray and blanking panels to mount up to four QIO units in a 1U 19"</t>
  </si>
  <si>
    <t>TSC-70-G3</t>
  </si>
  <si>
    <t>Q-SYS 7” PoE Touch Screen Controller for In-Wall Mounting</t>
  </si>
  <si>
    <t>SLDAN-32-P</t>
  </si>
  <si>
    <t>Q-SYS Software-based Dante 32x32 Channel License, Perpetual</t>
  </si>
  <si>
    <t>SLQUD-110-P</t>
  </si>
  <si>
    <t>Q-SYS Core 110 UCI Deployment Software License, Perpetual</t>
  </si>
  <si>
    <t>SLQSE-110-P</t>
  </si>
  <si>
    <t>Q-SYS Core 110 Scripting Engine Software License, Perpetual.</t>
  </si>
  <si>
    <t>NETGEAR</t>
  </si>
  <si>
    <t xml:space="preserve">PROLINE </t>
  </si>
  <si>
    <t>AGM733-PRO</t>
  </si>
  <si>
    <t>GSM4212PX</t>
  </si>
  <si>
    <t xml:space="preserve">10-port network switch AV switch </t>
  </si>
  <si>
    <t>L-COM</t>
  </si>
  <si>
    <t>PR175ST16CMB-SM</t>
  </si>
  <si>
    <t>12 CH ST-ST SINGLE Mode Fiber Patch Pamel</t>
  </si>
  <si>
    <t>WILLIAMS</t>
  </si>
  <si>
    <t>FM 557 PRO D</t>
  </si>
  <si>
    <t>Dual FM and Wi-Fi assistive listening system with 4 FM R37 receivers.  Features Dante</t>
  </si>
  <si>
    <t>PPA R37-12 PRO</t>
  </si>
  <si>
    <t>(12) PPA R37N FM receivers, (12) EAR 022  phones, (1) CHG 3512 PRO chrgr+case w/ batteries</t>
  </si>
  <si>
    <t>NKL 001</t>
  </si>
  <si>
    <t>Neckloop Package (1 Neckloop)</t>
  </si>
  <si>
    <t>ANT-024</t>
  </si>
  <si>
    <t>Dipole Wall-mount Antenna</t>
  </si>
  <si>
    <t>RPK-005</t>
  </si>
  <si>
    <t>Rack Panel Kit - (1) Transmitter</t>
  </si>
  <si>
    <t>RDL</t>
  </si>
  <si>
    <t>RU-ADA8D</t>
  </si>
  <si>
    <t>2X8 Mono audio D/A</t>
  </si>
  <si>
    <t>RU-RA3R</t>
  </si>
  <si>
    <t>LOUDSPEAKERS</t>
  </si>
  <si>
    <t>FULCRUM ACOUSTIC</t>
  </si>
  <si>
    <t>AHC295 (WR)</t>
  </si>
  <si>
    <t>High-Output Coaxial Horn, 90° x 45° Coverage Pattern</t>
  </si>
  <si>
    <t>US221-4 (WR)</t>
  </si>
  <si>
    <t>Dual 21" Direct-Radiating Subwoofer</t>
  </si>
  <si>
    <t>ADAPTIVE TECH</t>
  </si>
  <si>
    <t>CUSTOM</t>
  </si>
  <si>
    <t>AMPLIFIERS</t>
  </si>
  <si>
    <t>POWERSOFT</t>
  </si>
  <si>
    <t>4800W/4-channel Flexible Amplifier with DSP</t>
  </si>
  <si>
    <t>RACKS/UPS/CABLE/RIGGING/ACCYS</t>
  </si>
  <si>
    <t>MAP</t>
  </si>
  <si>
    <t>PDLT-815RV-RN</t>
  </si>
  <si>
    <t>Rackmount Power/Lights, 8 Outlet, 15A</t>
  </si>
  <si>
    <t>EB1</t>
  </si>
  <si>
    <t>1 Space Blank Rack Panel</t>
  </si>
  <si>
    <t>WEST PENN</t>
  </si>
  <si>
    <t>C210BK1000</t>
  </si>
  <si>
    <t>2C 10AWG Stranded, PVC Jacket, Speaker Cable, 1000 ft Spool</t>
  </si>
  <si>
    <t>452BK1000</t>
  </si>
  <si>
    <t>1P 22G STRD SHLD PLEN II, Mic/Line Cable, 1000 ft Spool</t>
  </si>
  <si>
    <t>RG213/U Type - RG8/U Type 12AWG 50 Ohm Coax</t>
  </si>
  <si>
    <t>ADDITIONAL ITEMS REQUIRED</t>
  </si>
  <si>
    <t>SOUND SYSTEM INTEGRATION</t>
  </si>
  <si>
    <t>Total Bowl Sound System Package</t>
  </si>
  <si>
    <t>Rack adapter for RACK-UP series</t>
  </si>
  <si>
    <t>DN-300Z</t>
  </si>
  <si>
    <t xml:space="preserve">Estimate for a point source system to be installed in the new scoreboard.  Including new processing, amplification, FOH console, and updates for BOH systems. </t>
  </si>
  <si>
    <t>AHC443 (WR)</t>
  </si>
  <si>
    <t>High-Output Coaxial Horn, 45° x 30° Coverage Pattern</t>
  </si>
  <si>
    <t>QUATTROCANALI 8804 DSP+</t>
  </si>
  <si>
    <t>1.0 FOOTBALL AUDIO</t>
  </si>
  <si>
    <t>FLORIDA A&amp;M</t>
  </si>
  <si>
    <t>BRAGG STADIUM</t>
  </si>
  <si>
    <t>2.10.23</t>
  </si>
  <si>
    <t xml:space="preserve">BRAGG STADIUM                                                                                                                                                  </t>
  </si>
  <si>
    <t>1.0 BRAGG STADIUM AUDIO</t>
  </si>
  <si>
    <t>ALLEN &amp; HEATH</t>
  </si>
  <si>
    <t>SQ5</t>
  </si>
  <si>
    <t>48 channel small form factor digital console</t>
  </si>
  <si>
    <t>SQ DANTE</t>
  </si>
  <si>
    <t>64X64-CH DANTE EXPANSION MODULE</t>
  </si>
  <si>
    <t>EV</t>
  </si>
  <si>
    <t>RE20</t>
  </si>
  <si>
    <t>Professional CD/Media Player</t>
  </si>
  <si>
    <t>Remote Antenna Wall Plate,AVP-RF</t>
  </si>
  <si>
    <t>Audio Rack Panel,FOH Tie-Line Panel, AVR-ATL</t>
  </si>
  <si>
    <t>Booth Announcer Mic/Line I/O Wall Plate, ANN-01</t>
  </si>
  <si>
    <t>SBC800-US</t>
  </si>
  <si>
    <t>Recharging Station</t>
  </si>
  <si>
    <t>DL4</t>
  </si>
  <si>
    <t>DuraPlex Omnidirectional Subminiature Waterproof Microphone</t>
  </si>
  <si>
    <t>M4250-10G2F SFP+</t>
  </si>
  <si>
    <t>Custom  Loudspeaker Rigging</t>
  </si>
  <si>
    <t>EIC SOLUTIONS</t>
  </si>
  <si>
    <t>G422430RM-CB14K-RS-32680</t>
  </si>
  <si>
    <t>Protector SeriesTM Air-Conditioned Enclosure, 42" high X 24" wide X 30"  deep w/ 14k BTU AC</t>
  </si>
  <si>
    <t>WP9W241T</t>
  </si>
  <si>
    <t>Interlocked Armor Distribution Cable - 12 Fiber OS2 OFCP</t>
  </si>
  <si>
    <t>JBS Speaker connection box</t>
  </si>
  <si>
    <t>XL4D</t>
  </si>
  <si>
    <t>4-channel Amplifier with DSP and Dante™</t>
  </si>
  <si>
    <t>UQFP-4DRA</t>
  </si>
  <si>
    <t>Designer Inspired Ultra Quiet Fan Panel</t>
  </si>
  <si>
    <t>Audio Sources/Processing/Accessories Subtotal</t>
  </si>
  <si>
    <t>Loudspeakers Subtotal</t>
  </si>
  <si>
    <t>Amplifiers Subtotal</t>
  </si>
  <si>
    <t>Racks/Cable/Rigging/Accys</t>
  </si>
  <si>
    <t>Additional Items Required Subtotal</t>
  </si>
  <si>
    <t>Integration Miscellaneous Expenses</t>
  </si>
  <si>
    <t>Integration Labor, Materials, and Travel Subtotal</t>
  </si>
  <si>
    <t>ALLOCATION</t>
  </si>
  <si>
    <t>FEES</t>
  </si>
  <si>
    <t>Permits, Licenses, Etc.</t>
  </si>
  <si>
    <t>TRAINING</t>
  </si>
  <si>
    <t>Manufacturer End User Training (On Site)</t>
  </si>
  <si>
    <t>2.13.23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</si>
</sst>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 #,##0.00\ [$€-1]_-;\-* #,##0.00\ [$€-1]_-;_-* &quot;-&quot;??\ [$€-1]_-"/>
    <numFmt numFmtId="165" formatCode="#,##0\ &quot;DM&quot;;[Red]\-#,##0\ &quot;DM&quot;"/>
    <numFmt numFmtId="166" formatCode="0.0"/>
    <numFmt numFmtId="167" formatCode="_(&quot;$&quot;* #,##0_);_(&quot;$&quot;* \(#,##0\);_(&quot;$&quot;* &quot;-&quot;??_);_(@_)"/>
  </numFmts>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color indexed="9"/>
      <name val="Calibri"/>
      <family val="2"/>
      <scheme val="minor"/>
    </font>
    <font>
      <sz val="8"/>
      <color theme="1"/>
      <name val="Calibri"/>
      <family val="2"/>
      <scheme val="minor"/>
    </font>
    <font>
      <sz val="8"/>
      <name val="Calibri"/>
      <family val="2"/>
      <scheme val="minor"/>
    </font>
    <font>
      <sz val="8"/>
      <color indexed="8"/>
      <name val="Calibri"/>
      <family val="2"/>
      <scheme val="minor"/>
    </font>
    <font>
      <sz val="10"/>
      <color theme="1"/>
      <name val="Georgia"/>
      <family val="2"/>
    </font>
    <font>
      <b/>
      <sz val="10"/>
      <color indexed="8"/>
      <name val="Calibri"/>
      <family val="2"/>
      <scheme val="minor"/>
    </font>
    <font>
      <sz val="9"/>
      <color theme="1"/>
      <name val="Century Gothic"/>
      <family val="2"/>
    </font>
    <font>
      <b/>
      <sz val="10"/>
      <name val="Calibri"/>
      <family val="2"/>
      <scheme val="minor"/>
    </font>
    <font>
      <sz val="10"/>
      <color indexed="8"/>
      <name val="Calibri"/>
      <family val="2"/>
      <scheme val="minor"/>
    </font>
    <font>
      <sz val="9"/>
      <color indexed="8"/>
      <name val="Century Gothic"/>
      <family val="2"/>
    </font>
    <font>
      <sz val="10"/>
      <name val="MS Sans Serif"/>
      <family val="2"/>
    </font>
    <font>
      <b/>
      <sz val="18"/>
      <color indexed="8"/>
      <name val="Calibri"/>
      <family val="2"/>
      <scheme val="minor"/>
    </font>
    <font>
      <sz val="10"/>
      <name val="Calibri"/>
      <family val="2"/>
      <scheme val="minor"/>
    </font>
    <font>
      <sz val="14"/>
      <color indexed="8"/>
      <name val="Calibri"/>
      <family val="2"/>
      <scheme val="minor"/>
    </font>
    <font>
      <b/>
      <sz val="16"/>
      <color indexed="8"/>
      <name val="Calibri"/>
      <family val="2"/>
      <scheme val="minor"/>
    </font>
    <font>
      <sz val="16"/>
      <name val="Calibri"/>
      <family val="2"/>
      <scheme val="minor"/>
    </font>
    <font>
      <sz val="9"/>
      <color indexed="8"/>
      <name val="Calibri"/>
      <family val="2"/>
      <scheme val="minor"/>
    </font>
    <font>
      <b/>
      <sz val="9"/>
      <color indexed="8"/>
      <name val="Calibri"/>
      <family val="2"/>
      <scheme val="minor"/>
    </font>
    <font>
      <b/>
      <sz val="11"/>
      <name val="Calibri"/>
      <family val="2"/>
      <scheme val="minor"/>
    </font>
    <font>
      <b/>
      <sz val="11"/>
      <color indexed="8"/>
      <name val="Calibri"/>
      <family val="2"/>
      <scheme val="minor"/>
    </font>
    <font>
      <b/>
      <sz val="11"/>
      <color rgb="FFFF0000"/>
      <name val="Calibri"/>
      <family val="2"/>
      <scheme val="minor"/>
    </font>
    <font>
      <sz val="9"/>
      <name val="Calibri"/>
      <family val="2"/>
      <scheme val="minor"/>
    </font>
    <font>
      <sz val="8"/>
      <name val="Arial"/>
      <family val="2"/>
    </font>
    <font>
      <b/>
      <sz val="14"/>
      <name val="Calibri"/>
      <family val="2"/>
      <scheme val="minor"/>
    </font>
    <font>
      <sz val="11"/>
      <color theme="0"/>
      <name val="Arial"/>
      <family val="2"/>
    </font>
    <font>
      <sz val="11"/>
      <color indexed="8"/>
      <name val="Arial"/>
      <family val="2"/>
    </font>
    <font>
      <b/>
      <sz val="11"/>
      <color theme="0"/>
      <name val="Arial"/>
      <family val="2"/>
    </font>
    <font>
      <b/>
      <sz val="11"/>
      <name val="Arial"/>
      <family val="2"/>
    </font>
    <font>
      <sz val="14"/>
      <name val="Calibri"/>
      <family val="2"/>
      <scheme val="minor"/>
    </font>
    <font>
      <sz val="10"/>
      <color theme="0"/>
      <name val="Arial"/>
      <family val="2"/>
    </font>
    <font>
      <sz val="10"/>
      <name val="Calibri"/>
      <family val="2"/>
    </font>
    <font>
      <sz val="10"/>
      <color indexed="8"/>
      <name val="Arial"/>
      <family val="2"/>
    </font>
    <font>
      <sz val="10"/>
      <color indexed="8"/>
      <name val="Calibri"/>
      <family val="2"/>
    </font>
    <font>
      <b/>
      <sz val="10"/>
      <color indexed="9"/>
      <name val="Calibri"/>
      <family val="2"/>
    </font>
    <font>
      <b/>
      <sz val="14"/>
      <name val="Calibri"/>
      <family val="2"/>
    </font>
    <font>
      <b/>
      <sz val="14"/>
      <color theme="0"/>
      <name val="Calibri"/>
      <family val="2"/>
    </font>
    <font>
      <b/>
      <sz val="8"/>
      <color theme="0"/>
      <name val="Calibri"/>
      <family val="2"/>
    </font>
    <font>
      <sz val="8"/>
      <name val="Calibri"/>
      <family val="2"/>
    </font>
    <font>
      <sz val="8"/>
      <color indexed="8"/>
      <name val="Calibri"/>
      <family val="2"/>
    </font>
    <font>
      <sz val="8"/>
      <color theme="1"/>
      <name val="Calibri"/>
      <family val="2"/>
    </font>
    <font>
      <b/>
      <sz val="10"/>
      <name val="Calibri"/>
      <family val="2"/>
    </font>
    <font>
      <b/>
      <sz val="10"/>
      <color theme="1"/>
      <name val="Calibri"/>
      <family val="2"/>
    </font>
    <font>
      <b/>
      <sz val="11"/>
      <color theme="1"/>
      <name val="Calibri"/>
      <family val="2"/>
    </font>
    <font>
      <b/>
      <sz val="11"/>
      <name val="Calibri"/>
      <family val="2"/>
    </font>
    <font>
      <b/>
      <sz val="11"/>
      <color theme="0"/>
      <name val="Calibri"/>
      <family val="2"/>
    </font>
    <font>
      <b/>
      <sz val="12"/>
      <name val="Calibri"/>
      <family val="2"/>
    </font>
    <font>
      <sz val="18"/>
      <name val="Calibri"/>
      <family val="2"/>
      <scheme val="minor"/>
    </font>
    <font>
      <sz val="8"/>
      <color rgb="FFC00000"/>
      <name val="Calibri"/>
      <family val="2"/>
      <scheme val="minor"/>
    </font>
    <font>
      <sz val="8"/>
      <name val="Arial"/>
      <family val="2"/>
    </font>
    <font>
      <sz val="10"/>
      <color theme="1"/>
      <name val="Calibri"/>
      <family val="2"/>
      <scheme val="minor"/>
    </font>
    <font>
      <b/>
      <sz val="10"/>
      <color indexed="9"/>
      <name val="Calibri"/>
      <family val="2"/>
      <scheme val="minor"/>
    </font>
    <font>
      <i/>
      <sz val="11"/>
      <name val="Calibri"/>
      <family val="2"/>
    </font>
    <font>
      <sz val="11"/>
      <name val="Calibri"/>
      <family val="2"/>
      <scheme val="minor"/>
    </font>
    <font>
      <i/>
      <sz val="11"/>
      <color rgb="FFFF0000"/>
      <name val="Calibri"/>
      <family val="2"/>
    </font>
    <font>
      <i/>
      <sz val="10"/>
      <name val="Calibri"/>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1"/>
        <bgColor indexed="64"/>
      </patternFill>
    </fill>
    <fill>
      <patternFill patternType="solid">
        <fgColor theme="0" tint="-0.249977111117893"/>
        <bgColor indexed="64"/>
      </patternFill>
    </fill>
    <fill>
      <patternFill patternType="solid">
        <fgColor rgb="FFDC0032"/>
        <bgColor indexed="64"/>
      </patternFill>
    </fill>
    <fill>
      <patternFill patternType="solid">
        <fgColor theme="0" tint="-0.14999847407452621"/>
        <bgColor indexed="64"/>
      </patternFill>
    </fill>
  </fills>
  <borders count="47">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right/>
      <top/>
      <bottom style="thin">
        <color auto="1"/>
      </bottom>
      <diagonal/>
    </border>
    <border>
      <left/>
      <right style="medium">
        <color indexed="64"/>
      </right>
      <top/>
      <bottom style="thin">
        <color indexed="64"/>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medium">
        <color indexed="64"/>
      </left>
      <right/>
      <top style="double">
        <color auto="1"/>
      </top>
      <bottom style="thin">
        <color auto="1"/>
      </bottom>
      <diagonal/>
    </border>
    <border>
      <left/>
      <right style="medium">
        <color indexed="64"/>
      </right>
      <top style="double">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style="medium">
        <color indexed="64"/>
      </right>
      <top style="thin">
        <color indexed="64"/>
      </top>
      <bottom style="double">
        <color indexed="64"/>
      </bottom>
      <diagonal/>
    </border>
    <border>
      <left style="thin">
        <color auto="1"/>
      </left>
      <right style="thin">
        <color auto="1"/>
      </right>
      <top style="thin">
        <color auto="1"/>
      </top>
      <bottom style="thin">
        <color auto="1"/>
      </bottom>
      <diagonal/>
    </border>
    <border>
      <left/>
      <right/>
      <top style="thin">
        <color auto="1"/>
      </top>
      <bottom/>
      <diagonal/>
    </border>
    <border>
      <left/>
      <right style="medium">
        <color indexed="64"/>
      </right>
      <top style="thin">
        <color indexed="64"/>
      </top>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top style="thin">
        <color indexed="64"/>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s>
  <cellStyleXfs count="90">
    <xf numFmtId="0" fontId="0" fillId="0" borderId="0"/>
    <xf numFmtId="0" fontId="20" fillId="0" borderId="0"/>
    <xf numFmtId="0" fontId="20" fillId="0" borderId="0"/>
    <xf numFmtId="44" fontId="20" fillId="0" borderId="0" applyFont="0" applyFill="0" applyBorder="0" applyAlignment="0" applyProtection="0"/>
    <xf numFmtId="43" fontId="20" fillId="0" borderId="0" applyFont="0" applyFill="0" applyBorder="0" applyAlignment="0" applyProtection="0"/>
    <xf numFmtId="0" fontId="19" fillId="0" borderId="0"/>
    <xf numFmtId="0" fontId="20" fillId="0" borderId="0"/>
    <xf numFmtId="44" fontId="20" fillId="0" borderId="0" applyFont="0" applyFill="0" applyBorder="0" applyAlignment="0" applyProtection="0"/>
    <xf numFmtId="0" fontId="20" fillId="0" borderId="0"/>
    <xf numFmtId="0" fontId="19" fillId="0" borderId="0"/>
    <xf numFmtId="0" fontId="20" fillId="0" borderId="0"/>
    <xf numFmtId="0" fontId="19" fillId="0" borderId="0"/>
    <xf numFmtId="0" fontId="19" fillId="0" borderId="0"/>
    <xf numFmtId="0" fontId="25" fillId="0" borderId="0"/>
    <xf numFmtId="44" fontId="27"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44" fontId="2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0" fillId="0" borderId="0" applyFont="0" applyFill="0" applyBorder="0" applyAlignment="0" applyProtection="0"/>
    <xf numFmtId="43" fontId="20" fillId="0" borderId="0" applyFont="0" applyFill="0" applyBorder="0" applyAlignment="0" applyProtection="0"/>
    <xf numFmtId="0" fontId="27" fillId="0" borderId="0"/>
    <xf numFmtId="0" fontId="18" fillId="0" borderId="0"/>
    <xf numFmtId="3" fontId="20" fillId="0" borderId="0" applyFont="0" applyFill="0" applyBorder="0" applyAlignment="0" applyProtection="0"/>
    <xf numFmtId="44" fontId="20" fillId="0" borderId="0" applyFont="0" applyFill="0" applyBorder="0" applyAlignment="0" applyProtection="0"/>
    <xf numFmtId="5" fontId="20" fillId="0" borderId="0" applyFont="0" applyFill="0" applyBorder="0" applyAlignment="0" applyProtection="0"/>
    <xf numFmtId="38" fontId="31" fillId="0" borderId="0" applyFont="0" applyFill="0" applyBorder="0" applyAlignment="0" applyProtection="0"/>
    <xf numFmtId="164" fontId="20" fillId="0" borderId="0" applyFont="0" applyFill="0" applyBorder="0" applyAlignment="0" applyProtection="0"/>
    <xf numFmtId="0" fontId="20" fillId="0" borderId="0"/>
    <xf numFmtId="165" fontId="31" fillId="0" borderId="0" applyFont="0" applyFill="0" applyBorder="0" applyAlignment="0" applyProtection="0"/>
    <xf numFmtId="44" fontId="20" fillId="0" borderId="0" applyFont="0" applyFill="0" applyBorder="0" applyAlignment="0" applyProtection="0"/>
    <xf numFmtId="0" fontId="18" fillId="0" borderId="0"/>
    <xf numFmtId="0" fontId="17" fillId="0" borderId="0"/>
    <xf numFmtId="0" fontId="16" fillId="0" borderId="0"/>
    <xf numFmtId="0" fontId="20" fillId="0" borderId="0"/>
    <xf numFmtId="0" fontId="15" fillId="0" borderId="0"/>
    <xf numFmtId="44" fontId="27" fillId="0" borderId="0" applyFont="0" applyFill="0" applyBorder="0" applyAlignment="0" applyProtection="0"/>
    <xf numFmtId="0" fontId="14" fillId="0" borderId="0"/>
    <xf numFmtId="0" fontId="14" fillId="0" borderId="0"/>
    <xf numFmtId="0" fontId="14"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20" fillId="0" borderId="0"/>
    <xf numFmtId="0" fontId="11" fillId="0" borderId="0"/>
    <xf numFmtId="0" fontId="11" fillId="0" borderId="0"/>
    <xf numFmtId="0" fontId="20" fillId="0" borderId="0"/>
    <xf numFmtId="0" fontId="20" fillId="0" borderId="0"/>
    <xf numFmtId="0" fontId="10" fillId="0" borderId="0"/>
    <xf numFmtId="0" fontId="9" fillId="0" borderId="0"/>
    <xf numFmtId="44" fontId="20" fillId="0" borderId="0" applyFont="0" applyFill="0" applyBorder="0" applyAlignment="0" applyProtection="0"/>
    <xf numFmtId="0" fontId="9" fillId="0" borderId="0"/>
    <xf numFmtId="0" fontId="8" fillId="0" borderId="0"/>
    <xf numFmtId="0" fontId="7"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228">
    <xf numFmtId="0" fontId="0" fillId="0" borderId="0" xfId="0"/>
    <xf numFmtId="0" fontId="34" fillId="3" borderId="0" xfId="0" applyFont="1" applyFill="1" applyAlignment="1">
      <alignment vertical="center" wrapText="1"/>
    </xf>
    <xf numFmtId="0" fontId="37" fillId="3" borderId="0" xfId="0" applyFont="1" applyFill="1" applyAlignment="1">
      <alignment vertical="center" wrapText="1"/>
    </xf>
    <xf numFmtId="0" fontId="38" fillId="3" borderId="0" xfId="0" applyFont="1" applyFill="1" applyAlignment="1">
      <alignment vertical="center" wrapText="1"/>
    </xf>
    <xf numFmtId="0" fontId="29" fillId="3" borderId="0" xfId="0" applyFont="1" applyFill="1" applyAlignment="1">
      <alignment vertical="center" wrapText="1"/>
    </xf>
    <xf numFmtId="0" fontId="39" fillId="3" borderId="0" xfId="0" applyFont="1" applyFill="1" applyAlignment="1">
      <alignment vertical="center" wrapText="1"/>
    </xf>
    <xf numFmtId="0" fontId="40" fillId="3" borderId="0" xfId="0" applyFont="1" applyFill="1" applyAlignment="1">
      <alignment vertical="center" wrapText="1"/>
    </xf>
    <xf numFmtId="166" fontId="37" fillId="3" borderId="0" xfId="0" applyNumberFormat="1" applyFont="1" applyFill="1" applyAlignment="1">
      <alignment horizontal="center" vertical="center" wrapText="1"/>
    </xf>
    <xf numFmtId="44" fontId="23" fillId="3" borderId="0" xfId="27" applyFont="1" applyFill="1" applyAlignment="1">
      <alignment horizontal="center" vertical="center" wrapText="1"/>
    </xf>
    <xf numFmtId="44" fontId="42" fillId="3" borderId="0" xfId="27" applyFont="1" applyFill="1" applyAlignment="1">
      <alignment vertical="center" wrapText="1"/>
    </xf>
    <xf numFmtId="1" fontId="42" fillId="3" borderId="0" xfId="27" applyNumberFormat="1" applyFont="1" applyFill="1" applyAlignment="1">
      <alignment horizontal="center" vertical="center" wrapText="1"/>
    </xf>
    <xf numFmtId="44" fontId="42" fillId="3" borderId="0" xfId="27" applyFont="1" applyFill="1" applyAlignment="1">
      <alignment horizontal="center" vertical="center" wrapText="1"/>
    </xf>
    <xf numFmtId="0" fontId="37" fillId="3" borderId="5" xfId="0" applyFont="1" applyFill="1" applyBorder="1" applyAlignment="1">
      <alignment vertical="center" wrapText="1"/>
    </xf>
    <xf numFmtId="0" fontId="45" fillId="2" borderId="0" xfId="50" applyFont="1" applyFill="1"/>
    <xf numFmtId="0" fontId="45" fillId="2" borderId="0" xfId="16" applyFont="1" applyFill="1"/>
    <xf numFmtId="0" fontId="45" fillId="2" borderId="0" xfId="50" applyFont="1" applyFill="1" applyAlignment="1">
      <alignment wrapText="1"/>
    </xf>
    <xf numFmtId="0" fontId="45" fillId="3" borderId="0" xfId="50" applyFont="1" applyFill="1" applyAlignment="1">
      <alignment wrapText="1"/>
    </xf>
    <xf numFmtId="0" fontId="46" fillId="3" borderId="0" xfId="50" applyFont="1" applyFill="1" applyAlignment="1">
      <alignment wrapText="1"/>
    </xf>
    <xf numFmtId="0" fontId="20" fillId="0" borderId="0" xfId="16"/>
    <xf numFmtId="0" fontId="47" fillId="2" borderId="0" xfId="1" applyFont="1" applyFill="1" applyAlignment="1">
      <alignment vertical="center" wrapText="1"/>
    </xf>
    <xf numFmtId="0" fontId="47" fillId="2" borderId="0" xfId="16" applyFont="1" applyFill="1" applyAlignment="1">
      <alignment vertical="center"/>
    </xf>
    <xf numFmtId="0" fontId="47" fillId="3" borderId="0" xfId="16" applyFont="1" applyFill="1" applyAlignment="1">
      <alignment vertical="center"/>
    </xf>
    <xf numFmtId="0" fontId="48" fillId="3" borderId="0" xfId="16" applyFont="1" applyFill="1" applyAlignment="1">
      <alignment vertical="center"/>
    </xf>
    <xf numFmtId="0" fontId="45" fillId="2" borderId="0" xfId="50" applyFont="1" applyFill="1" applyAlignment="1">
      <alignment vertical="top" wrapText="1"/>
    </xf>
    <xf numFmtId="0" fontId="45" fillId="3" borderId="0" xfId="50" applyFont="1" applyFill="1" applyAlignment="1">
      <alignment vertical="top" wrapText="1"/>
    </xf>
    <xf numFmtId="0" fontId="46" fillId="3" borderId="0" xfId="50" applyFont="1" applyFill="1" applyAlignment="1">
      <alignment vertical="top" wrapText="1"/>
    </xf>
    <xf numFmtId="0" fontId="50" fillId="2" borderId="0" xfId="50" applyFont="1" applyFill="1"/>
    <xf numFmtId="0" fontId="50" fillId="0" borderId="0" xfId="50" applyFont="1"/>
    <xf numFmtId="0" fontId="20" fillId="0" borderId="0" xfId="50"/>
    <xf numFmtId="1" fontId="52" fillId="2" borderId="0" xfId="50" applyNumberFormat="1" applyFont="1" applyFill="1" applyAlignment="1">
      <alignment horizontal="center"/>
    </xf>
    <xf numFmtId="49" fontId="52" fillId="2" borderId="0" xfId="50" applyNumberFormat="1" applyFont="1" applyFill="1"/>
    <xf numFmtId="44" fontId="52" fillId="2" borderId="0" xfId="27" applyFont="1" applyFill="1"/>
    <xf numFmtId="43" fontId="52" fillId="2" borderId="0" xfId="23" applyFont="1" applyFill="1"/>
    <xf numFmtId="1" fontId="52" fillId="0" borderId="0" xfId="50" applyNumberFormat="1" applyFont="1" applyAlignment="1">
      <alignment horizontal="center"/>
    </xf>
    <xf numFmtId="49" fontId="52" fillId="0" borderId="0" xfId="50" applyNumberFormat="1" applyFont="1"/>
    <xf numFmtId="44" fontId="52" fillId="0" borderId="0" xfId="27" applyFont="1"/>
    <xf numFmtId="43" fontId="52" fillId="0" borderId="0" xfId="23" applyFont="1"/>
    <xf numFmtId="0" fontId="51" fillId="2" borderId="0" xfId="16" applyFont="1" applyFill="1"/>
    <xf numFmtId="49" fontId="53" fillId="2" borderId="26" xfId="16" applyNumberFormat="1" applyFont="1" applyFill="1" applyBorder="1" applyAlignment="1" applyProtection="1">
      <alignment horizontal="center"/>
      <protection locked="0"/>
    </xf>
    <xf numFmtId="49" fontId="53" fillId="2" borderId="27" xfId="16" applyNumberFormat="1" applyFont="1" applyFill="1" applyBorder="1" applyAlignment="1" applyProtection="1">
      <alignment horizontal="center"/>
      <protection locked="0"/>
    </xf>
    <xf numFmtId="44" fontId="53" fillId="2" borderId="27" xfId="15" applyFont="1" applyFill="1" applyBorder="1" applyAlignment="1" applyProtection="1">
      <alignment horizontal="center"/>
      <protection locked="0"/>
    </xf>
    <xf numFmtId="49" fontId="53" fillId="2" borderId="28" xfId="23" applyNumberFormat="1" applyFont="1" applyFill="1" applyBorder="1" applyAlignment="1" applyProtection="1">
      <alignment horizontal="center"/>
      <protection locked="0"/>
    </xf>
    <xf numFmtId="0" fontId="51" fillId="0" borderId="0" xfId="16" applyFont="1"/>
    <xf numFmtId="0" fontId="54" fillId="4" borderId="1" xfId="16" applyFont="1" applyFill="1" applyBorder="1" applyAlignment="1">
      <alignment vertical="center"/>
    </xf>
    <xf numFmtId="0" fontId="54" fillId="4" borderId="2" xfId="16" applyFont="1" applyFill="1" applyBorder="1" applyAlignment="1">
      <alignment vertical="center"/>
    </xf>
    <xf numFmtId="0" fontId="58" fillId="2" borderId="20" xfId="16" applyFont="1" applyFill="1" applyBorder="1" applyAlignment="1">
      <alignment horizontal="center" vertical="center"/>
    </xf>
    <xf numFmtId="44" fontId="59" fillId="0" borderId="4" xfId="21" applyFont="1" applyBorder="1" applyAlignment="1">
      <alignment vertical="top" wrapText="1"/>
    </xf>
    <xf numFmtId="0" fontId="58" fillId="2" borderId="3" xfId="16" applyFont="1" applyFill="1" applyBorder="1" applyAlignment="1">
      <alignment horizontal="center" vertical="center"/>
    </xf>
    <xf numFmtId="0" fontId="22" fillId="0" borderId="3" xfId="41" applyFont="1" applyBorder="1" applyAlignment="1">
      <alignment horizontal="center" vertical="center"/>
    </xf>
    <xf numFmtId="0" fontId="60" fillId="0" borderId="20" xfId="56" applyFont="1" applyBorder="1" applyAlignment="1">
      <alignment horizontal="center" vertical="center"/>
    </xf>
    <xf numFmtId="0" fontId="60" fillId="0" borderId="15" xfId="56" applyFont="1" applyBorder="1" applyAlignment="1">
      <alignment horizontal="left" vertical="center"/>
    </xf>
    <xf numFmtId="1" fontId="59" fillId="0" borderId="15" xfId="16" applyNumberFormat="1" applyFont="1" applyBorder="1" applyAlignment="1">
      <alignment horizontal="center" vertical="top" wrapText="1"/>
    </xf>
    <xf numFmtId="0" fontId="60" fillId="0" borderId="3" xfId="56" applyFont="1" applyBorder="1" applyAlignment="1">
      <alignment horizontal="center" vertical="center"/>
    </xf>
    <xf numFmtId="44" fontId="63" fillId="2" borderId="8" xfId="21" applyFont="1" applyFill="1" applyBorder="1" applyAlignment="1">
      <alignment vertical="top" wrapText="1"/>
    </xf>
    <xf numFmtId="44" fontId="62" fillId="2" borderId="16" xfId="57" applyNumberFormat="1" applyFont="1" applyFill="1" applyBorder="1" applyAlignment="1">
      <alignment vertical="top"/>
    </xf>
    <xf numFmtId="0" fontId="60" fillId="2" borderId="9" xfId="57" applyFont="1" applyFill="1" applyBorder="1" applyAlignment="1">
      <alignment vertical="top"/>
    </xf>
    <xf numFmtId="0" fontId="60" fillId="2" borderId="10" xfId="57" applyFont="1" applyFill="1" applyBorder="1" applyAlignment="1">
      <alignment vertical="top"/>
    </xf>
    <xf numFmtId="0" fontId="60" fillId="2" borderId="6" xfId="57" applyFont="1" applyFill="1" applyBorder="1" applyAlignment="1">
      <alignment horizontal="left" vertical="top"/>
    </xf>
    <xf numFmtId="0" fontId="60" fillId="2" borderId="7" xfId="57" applyFont="1" applyFill="1" applyBorder="1" applyAlignment="1">
      <alignment horizontal="left" vertical="top"/>
    </xf>
    <xf numFmtId="0" fontId="60" fillId="2" borderId="7" xfId="57" applyFont="1" applyFill="1" applyBorder="1" applyAlignment="1">
      <alignment horizontal="left" vertical="center"/>
    </xf>
    <xf numFmtId="0" fontId="60" fillId="2" borderId="7" xfId="57" applyFont="1" applyFill="1" applyBorder="1" applyAlignment="1">
      <alignment horizontal="center" vertical="top"/>
    </xf>
    <xf numFmtId="44" fontId="63" fillId="2" borderId="14" xfId="21" applyFont="1" applyFill="1" applyBorder="1" applyAlignment="1">
      <alignment horizontal="right" vertical="top"/>
    </xf>
    <xf numFmtId="44" fontId="62" fillId="2" borderId="6" xfId="57" applyNumberFormat="1" applyFont="1" applyFill="1" applyBorder="1" applyAlignment="1">
      <alignment vertical="top"/>
    </xf>
    <xf numFmtId="0" fontId="60" fillId="2" borderId="7" xfId="57" applyFont="1" applyFill="1" applyBorder="1" applyAlignment="1">
      <alignment vertical="top"/>
    </xf>
    <xf numFmtId="0" fontId="60" fillId="2" borderId="14" xfId="57" applyFont="1" applyFill="1" applyBorder="1" applyAlignment="1">
      <alignment vertical="top"/>
    </xf>
    <xf numFmtId="0" fontId="54" fillId="4" borderId="0" xfId="16" applyFont="1" applyFill="1" applyAlignment="1">
      <alignment vertical="center"/>
    </xf>
    <xf numFmtId="44" fontId="63" fillId="2" borderId="29" xfId="21" applyFont="1" applyFill="1" applyBorder="1" applyAlignment="1">
      <alignment vertical="top" wrapText="1"/>
    </xf>
    <xf numFmtId="2" fontId="68" fillId="0" borderId="0" xfId="0" applyNumberFormat="1" applyFont="1" applyAlignment="1">
      <alignment horizontal="center" vertical="center"/>
    </xf>
    <xf numFmtId="0" fontId="70" fillId="3" borderId="0" xfId="0" applyFont="1" applyFill="1" applyAlignment="1">
      <alignment vertical="center" wrapText="1"/>
    </xf>
    <xf numFmtId="0" fontId="72" fillId="0" borderId="5" xfId="0" applyFont="1" applyBorder="1" applyAlignment="1">
      <alignment vertical="center" wrapText="1"/>
    </xf>
    <xf numFmtId="15" fontId="44" fillId="2" borderId="1" xfId="1" applyNumberFormat="1" applyFont="1" applyFill="1" applyBorder="1" applyAlignment="1">
      <alignment horizontal="center" vertical="top" wrapText="1"/>
    </xf>
    <xf numFmtId="49" fontId="26" fillId="0" borderId="30" xfId="0" applyNumberFormat="1" applyFont="1" applyBorder="1" applyAlignment="1">
      <alignment horizontal="center" vertical="center" wrapText="1"/>
    </xf>
    <xf numFmtId="0" fontId="26" fillId="0" borderId="30" xfId="0" applyFont="1" applyBorder="1" applyAlignment="1">
      <alignment vertical="center" wrapText="1"/>
    </xf>
    <xf numFmtId="44" fontId="28" fillId="3" borderId="30" xfId="27" applyFont="1" applyFill="1" applyBorder="1" applyAlignment="1">
      <alignment horizontal="center" vertical="center" wrapText="1"/>
    </xf>
    <xf numFmtId="1" fontId="28" fillId="2" borderId="30" xfId="27" applyNumberFormat="1" applyFont="1" applyFill="1" applyBorder="1" applyAlignment="1">
      <alignment horizontal="center" vertical="center" wrapText="1"/>
    </xf>
    <xf numFmtId="44" fontId="39" fillId="3" borderId="0" xfId="0" applyNumberFormat="1" applyFont="1" applyFill="1" applyAlignment="1">
      <alignment vertical="center" wrapText="1"/>
    </xf>
    <xf numFmtId="167" fontId="28" fillId="2" borderId="30" xfId="0" applyNumberFormat="1" applyFont="1" applyFill="1" applyBorder="1" applyAlignment="1">
      <alignment vertical="center" wrapText="1"/>
    </xf>
    <xf numFmtId="0" fontId="23" fillId="0" borderId="3" xfId="0" applyFont="1" applyBorder="1" applyAlignment="1">
      <alignment horizontal="center"/>
    </xf>
    <xf numFmtId="0" fontId="23" fillId="0" borderId="3" xfId="0" applyFont="1" applyBorder="1" applyAlignment="1">
      <alignment horizontal="center" vertical="center"/>
    </xf>
    <xf numFmtId="15" fontId="35" fillId="3" borderId="1" xfId="0" applyNumberFormat="1" applyFont="1" applyFill="1" applyBorder="1" applyAlignment="1">
      <alignment horizontal="center" vertical="top" wrapText="1"/>
    </xf>
    <xf numFmtId="0" fontId="35" fillId="3" borderId="0" xfId="0" applyFont="1" applyFill="1" applyAlignment="1">
      <alignment horizontal="center" vertical="top" wrapText="1"/>
    </xf>
    <xf numFmtId="0" fontId="36" fillId="0" borderId="0" xfId="0" applyFont="1" applyAlignment="1">
      <alignment wrapText="1"/>
    </xf>
    <xf numFmtId="0" fontId="36" fillId="0" borderId="2" xfId="0" applyFont="1" applyBorder="1" applyAlignment="1">
      <alignment wrapText="1"/>
    </xf>
    <xf numFmtId="0" fontId="49" fillId="2" borderId="0" xfId="1" applyFont="1" applyFill="1" applyAlignment="1">
      <alignment horizontal="center" vertical="top" wrapText="1"/>
    </xf>
    <xf numFmtId="49" fontId="26" fillId="2" borderId="3" xfId="0" applyNumberFormat="1" applyFont="1" applyFill="1" applyBorder="1" applyAlignment="1">
      <alignment vertical="center" wrapText="1"/>
    </xf>
    <xf numFmtId="167" fontId="28" fillId="2" borderId="34" xfId="27" applyNumberFormat="1" applyFont="1" applyFill="1" applyBorder="1" applyAlignment="1">
      <alignment horizontal="center" vertical="center" wrapText="1"/>
    </xf>
    <xf numFmtId="0" fontId="70" fillId="4" borderId="35" xfId="0" applyFont="1" applyFill="1" applyBorder="1" applyAlignment="1">
      <alignment horizontal="left" vertical="center" wrapText="1"/>
    </xf>
    <xf numFmtId="0" fontId="70" fillId="4" borderId="33" xfId="0" applyFont="1" applyFill="1" applyBorder="1" applyAlignment="1">
      <alignment horizontal="left" vertical="center" wrapText="1"/>
    </xf>
    <xf numFmtId="0" fontId="70" fillId="4" borderId="36" xfId="0" applyFont="1" applyFill="1" applyBorder="1" applyAlignment="1">
      <alignment horizontal="left" vertical="center" wrapText="1"/>
    </xf>
    <xf numFmtId="44" fontId="70" fillId="4" borderId="38" xfId="27" applyFont="1" applyFill="1" applyBorder="1" applyAlignment="1">
      <alignment horizontal="center" vertical="center" wrapText="1"/>
    </xf>
    <xf numFmtId="44" fontId="70" fillId="4" borderId="37" xfId="27" applyFont="1" applyFill="1" applyBorder="1" applyAlignment="1">
      <alignment horizontal="center" vertical="center" wrapText="1"/>
    </xf>
    <xf numFmtId="0" fontId="22" fillId="0" borderId="40" xfId="6" applyFont="1" applyBorder="1" applyAlignment="1">
      <alignment horizontal="left" vertical="center"/>
    </xf>
    <xf numFmtId="0" fontId="22" fillId="0" borderId="40" xfId="6" applyFont="1" applyBorder="1" applyAlignment="1">
      <alignment horizontal="center" vertical="center"/>
    </xf>
    <xf numFmtId="0" fontId="22" fillId="2" borderId="41" xfId="6" applyFont="1" applyFill="1" applyBorder="1" applyAlignment="1">
      <alignment horizontal="left" vertical="center"/>
    </xf>
    <xf numFmtId="0" fontId="23" fillId="0" borderId="41" xfId="16" applyFont="1" applyBorder="1" applyAlignment="1">
      <alignment horizontal="center" vertical="center"/>
    </xf>
    <xf numFmtId="0" fontId="23" fillId="0" borderId="40" xfId="16" applyFont="1" applyBorder="1" applyAlignment="1">
      <alignment horizontal="left" vertical="center"/>
    </xf>
    <xf numFmtId="0" fontId="23" fillId="0" borderId="40" xfId="16" applyFont="1" applyBorder="1" applyAlignment="1">
      <alignment horizontal="left" vertical="center" wrapText="1"/>
    </xf>
    <xf numFmtId="0" fontId="23" fillId="0" borderId="40" xfId="16" applyFont="1" applyBorder="1" applyAlignment="1">
      <alignment horizontal="center" vertical="center"/>
    </xf>
    <xf numFmtId="0" fontId="22" fillId="2" borderId="40" xfId="6" applyFont="1" applyFill="1" applyBorder="1" applyAlignment="1">
      <alignment horizontal="left" vertical="center"/>
    </xf>
    <xf numFmtId="49" fontId="64" fillId="5" borderId="42" xfId="16" applyNumberFormat="1" applyFont="1" applyFill="1" applyBorder="1" applyAlignment="1" applyProtection="1">
      <alignment horizontal="left" vertical="center"/>
      <protection locked="0"/>
    </xf>
    <xf numFmtId="49" fontId="55" fillId="5" borderId="33" xfId="16" applyNumberFormat="1" applyFont="1" applyFill="1" applyBorder="1" applyAlignment="1" applyProtection="1">
      <alignment horizontal="left" vertical="center"/>
      <protection locked="0"/>
    </xf>
    <xf numFmtId="49" fontId="56" fillId="5" borderId="33" xfId="16" applyNumberFormat="1" applyFont="1" applyFill="1" applyBorder="1" applyAlignment="1" applyProtection="1">
      <alignment vertical="center" wrapText="1"/>
      <protection locked="0"/>
    </xf>
    <xf numFmtId="49" fontId="66" fillId="5" borderId="33" xfId="16" applyNumberFormat="1" applyFont="1" applyFill="1" applyBorder="1" applyAlignment="1" applyProtection="1">
      <alignment horizontal="center" vertical="center" wrapText="1"/>
      <protection locked="0"/>
    </xf>
    <xf numFmtId="49" fontId="56" fillId="5" borderId="33" xfId="16" applyNumberFormat="1" applyFont="1" applyFill="1" applyBorder="1" applyAlignment="1" applyProtection="1">
      <alignment vertical="top" wrapText="1"/>
      <protection locked="0"/>
    </xf>
    <xf numFmtId="49" fontId="57" fillId="5" borderId="33" xfId="16" applyNumberFormat="1" applyFont="1" applyFill="1" applyBorder="1" applyAlignment="1" applyProtection="1">
      <alignment vertical="top" wrapText="1"/>
      <protection locked="0"/>
    </xf>
    <xf numFmtId="49" fontId="57" fillId="5" borderId="37" xfId="16" applyNumberFormat="1" applyFont="1" applyFill="1" applyBorder="1" applyAlignment="1" applyProtection="1">
      <alignment vertical="top" wrapText="1"/>
      <protection locked="0"/>
    </xf>
    <xf numFmtId="44" fontId="24" fillId="0" borderId="43" xfId="3" applyFont="1" applyBorder="1" applyAlignment="1">
      <alignment horizontal="left" vertical="center" wrapText="1"/>
    </xf>
    <xf numFmtId="44" fontId="24" fillId="0" borderId="43" xfId="3" applyFont="1" applyFill="1" applyBorder="1" applyAlignment="1">
      <alignment horizontal="left" vertical="center" wrapText="1"/>
    </xf>
    <xf numFmtId="0" fontId="22" fillId="0" borderId="40" xfId="59" applyFont="1" applyBorder="1" applyAlignment="1">
      <alignment horizontal="left" vertical="center"/>
    </xf>
    <xf numFmtId="0" fontId="22" fillId="0" borderId="40" xfId="59" applyFont="1" applyBorder="1" applyAlignment="1">
      <alignment horizontal="left" vertical="center" wrapText="1"/>
    </xf>
    <xf numFmtId="0" fontId="22" fillId="0" borderId="40" xfId="65" applyFont="1" applyBorder="1" applyAlignment="1">
      <alignment horizontal="left" vertical="center"/>
    </xf>
    <xf numFmtId="0" fontId="22" fillId="0" borderId="40" xfId="89" applyFont="1" applyBorder="1" applyAlignment="1">
      <alignment horizontal="left" vertical="center"/>
    </xf>
    <xf numFmtId="0" fontId="22" fillId="0" borderId="40" xfId="65" applyFont="1" applyBorder="1" applyAlignment="1">
      <alignment horizontal="left" vertical="center" wrapText="1"/>
    </xf>
    <xf numFmtId="44" fontId="24" fillId="0" borderId="43" xfId="7" applyFont="1" applyFill="1" applyBorder="1" applyAlignment="1">
      <alignment horizontal="left" vertical="center" wrapText="1"/>
    </xf>
    <xf numFmtId="0" fontId="22" fillId="0" borderId="40" xfId="89" applyFont="1" applyBorder="1" applyAlignment="1">
      <alignment horizontal="left" vertical="center" wrapText="1"/>
    </xf>
    <xf numFmtId="0" fontId="22" fillId="0" borderId="40" xfId="63" applyFont="1" applyBorder="1" applyAlignment="1">
      <alignment horizontal="left" vertical="center"/>
    </xf>
    <xf numFmtId="0" fontId="22" fillId="0" borderId="40" xfId="63" applyFont="1" applyBorder="1" applyAlignment="1">
      <alignment horizontal="left" vertical="center" wrapText="1"/>
    </xf>
    <xf numFmtId="44" fontId="59" fillId="0" borderId="43" xfId="21" applyFont="1" applyBorder="1" applyAlignment="1">
      <alignment horizontal="center" vertical="center" wrapText="1"/>
    </xf>
    <xf numFmtId="0" fontId="23" fillId="0" borderId="40" xfId="50" applyFont="1" applyBorder="1" applyAlignment="1">
      <alignment horizontal="center" vertical="center"/>
    </xf>
    <xf numFmtId="44" fontId="61" fillId="5" borderId="43" xfId="21" applyFont="1" applyFill="1" applyBorder="1" applyAlignment="1">
      <alignment vertical="top" wrapText="1"/>
    </xf>
    <xf numFmtId="44" fontId="24" fillId="0" borderId="43" xfId="7" applyFont="1" applyBorder="1" applyAlignment="1">
      <alignment horizontal="left" vertical="center" wrapText="1"/>
    </xf>
    <xf numFmtId="44" fontId="61" fillId="5" borderId="37" xfId="21" applyFont="1" applyFill="1" applyBorder="1" applyAlignment="1">
      <alignment vertical="top" wrapText="1"/>
    </xf>
    <xf numFmtId="0" fontId="58" fillId="2" borderId="40" xfId="16" applyFont="1" applyFill="1" applyBorder="1" applyAlignment="1">
      <alignment horizontal="center" vertical="center"/>
    </xf>
    <xf numFmtId="0" fontId="22" fillId="2" borderId="40" xfId="6" applyFont="1" applyFill="1" applyBorder="1" applyAlignment="1">
      <alignment horizontal="center" vertical="center"/>
    </xf>
    <xf numFmtId="44" fontId="59" fillId="0" borderId="40" xfId="21" applyFont="1" applyBorder="1" applyAlignment="1">
      <alignment vertical="top" wrapText="1"/>
    </xf>
    <xf numFmtId="0" fontId="60" fillId="0" borderId="40" xfId="56" applyFont="1" applyBorder="1" applyAlignment="1">
      <alignment horizontal="left" vertical="center"/>
    </xf>
    <xf numFmtId="1" fontId="59" fillId="0" borderId="40" xfId="16" applyNumberFormat="1" applyFont="1" applyBorder="1" applyAlignment="1">
      <alignment horizontal="center" vertical="top" wrapText="1"/>
    </xf>
    <xf numFmtId="44" fontId="59" fillId="0" borderId="43" xfId="21" applyFont="1" applyBorder="1" applyAlignment="1">
      <alignment vertical="top" wrapText="1"/>
    </xf>
    <xf numFmtId="0" fontId="60" fillId="0" borderId="45" xfId="56" applyFont="1" applyBorder="1" applyAlignment="1">
      <alignment horizontal="center" vertical="center"/>
    </xf>
    <xf numFmtId="0" fontId="60" fillId="0" borderId="46" xfId="56" applyFont="1" applyBorder="1" applyAlignment="1">
      <alignment horizontal="left" vertical="center"/>
    </xf>
    <xf numFmtId="1" fontId="59" fillId="0" borderId="46" xfId="16" applyNumberFormat="1" applyFont="1" applyBorder="1" applyAlignment="1">
      <alignment horizontal="center" vertical="top" wrapText="1"/>
    </xf>
    <xf numFmtId="0" fontId="61" fillId="4" borderId="42" xfId="16" applyFont="1" applyFill="1" applyBorder="1" applyAlignment="1">
      <alignment vertical="center"/>
    </xf>
    <xf numFmtId="0" fontId="61" fillId="4" borderId="33" xfId="16" applyFont="1" applyFill="1" applyBorder="1" applyAlignment="1">
      <alignment vertical="center"/>
    </xf>
    <xf numFmtId="0" fontId="61" fillId="4" borderId="33" xfId="16" applyFont="1" applyFill="1" applyBorder="1" applyAlignment="1">
      <alignment horizontal="left" vertical="center"/>
    </xf>
    <xf numFmtId="0" fontId="61" fillId="4" borderId="37" xfId="16" applyFont="1" applyFill="1" applyBorder="1" applyAlignment="1">
      <alignment vertical="center"/>
    </xf>
    <xf numFmtId="44" fontId="62" fillId="2" borderId="42" xfId="57" applyNumberFormat="1" applyFont="1" applyFill="1" applyBorder="1" applyAlignment="1">
      <alignment vertical="top"/>
    </xf>
    <xf numFmtId="0" fontId="60" fillId="2" borderId="33" xfId="57" applyFont="1" applyFill="1" applyBorder="1" applyAlignment="1">
      <alignment vertical="top"/>
    </xf>
    <xf numFmtId="0" fontId="60" fillId="2" borderId="36" xfId="57" applyFont="1" applyFill="1" applyBorder="1" applyAlignment="1">
      <alignment vertical="top"/>
    </xf>
    <xf numFmtId="44" fontId="63" fillId="2" borderId="37" xfId="21" applyFont="1" applyFill="1" applyBorder="1" applyAlignment="1">
      <alignment vertical="top" wrapText="1"/>
    </xf>
    <xf numFmtId="0" fontId="62" fillId="4" borderId="42" xfId="16" applyFont="1" applyFill="1" applyBorder="1" applyAlignment="1">
      <alignment vertical="center"/>
    </xf>
    <xf numFmtId="0" fontId="62" fillId="4" borderId="33" xfId="16" applyFont="1" applyFill="1" applyBorder="1" applyAlignment="1">
      <alignment vertical="center"/>
    </xf>
    <xf numFmtId="0" fontId="62" fillId="4" borderId="33" xfId="16" applyFont="1" applyFill="1" applyBorder="1" applyAlignment="1">
      <alignment horizontal="left" vertical="center"/>
    </xf>
    <xf numFmtId="0" fontId="62" fillId="4" borderId="37" xfId="16" applyFont="1" applyFill="1" applyBorder="1" applyAlignment="1">
      <alignment vertical="center"/>
    </xf>
    <xf numFmtId="0" fontId="22" fillId="0" borderId="41" xfId="59" applyFont="1" applyBorder="1" applyAlignment="1">
      <alignment horizontal="left" vertical="center"/>
    </xf>
    <xf numFmtId="0" fontId="22" fillId="0" borderId="41" xfId="59" applyFont="1" applyBorder="1" applyAlignment="1">
      <alignment horizontal="left" vertical="center" wrapText="1"/>
    </xf>
    <xf numFmtId="0" fontId="22" fillId="2" borderId="41" xfId="6" applyFont="1" applyFill="1" applyBorder="1" applyAlignment="1">
      <alignment horizontal="center" vertical="center"/>
    </xf>
    <xf numFmtId="44" fontId="59" fillId="0" borderId="41" xfId="21" applyFont="1" applyBorder="1" applyAlignment="1">
      <alignment vertical="top" wrapText="1"/>
    </xf>
    <xf numFmtId="0" fontId="23" fillId="2" borderId="40" xfId="16" applyFont="1" applyFill="1" applyBorder="1" applyAlignment="1">
      <alignment horizontal="left" vertical="center"/>
    </xf>
    <xf numFmtId="0" fontId="23" fillId="2" borderId="40" xfId="16" applyFont="1" applyFill="1" applyBorder="1" applyAlignment="1">
      <alignment horizontal="left" vertical="center" wrapText="1"/>
    </xf>
    <xf numFmtId="0" fontId="23" fillId="2" borderId="40" xfId="16" applyFont="1" applyFill="1" applyBorder="1" applyAlignment="1">
      <alignment horizontal="center" vertical="center"/>
    </xf>
    <xf numFmtId="0" fontId="22" fillId="2" borderId="40" xfId="59" applyFont="1" applyFill="1" applyBorder="1" applyAlignment="1">
      <alignment horizontal="left" vertical="center"/>
    </xf>
    <xf numFmtId="0" fontId="22" fillId="2" borderId="40" xfId="59" applyFont="1" applyFill="1" applyBorder="1" applyAlignment="1">
      <alignment horizontal="left" vertical="center" wrapText="1"/>
    </xf>
    <xf numFmtId="0" fontId="22" fillId="2" borderId="3" xfId="41" applyFont="1" applyFill="1" applyBorder="1" applyAlignment="1">
      <alignment horizontal="center" vertical="center"/>
    </xf>
    <xf numFmtId="0" fontId="22" fillId="2" borderId="40" xfId="89" applyFont="1" applyFill="1" applyBorder="1" applyAlignment="1">
      <alignment horizontal="left" vertical="center"/>
    </xf>
    <xf numFmtId="0" fontId="22" fillId="2" borderId="40" xfId="89" applyFont="1" applyFill="1" applyBorder="1" applyAlignment="1">
      <alignment horizontal="left" vertical="center" wrapText="1"/>
    </xf>
    <xf numFmtId="44" fontId="24" fillId="2" borderId="43" xfId="7" applyFont="1" applyFill="1" applyBorder="1" applyAlignment="1">
      <alignment horizontal="left" vertical="center" wrapText="1"/>
    </xf>
    <xf numFmtId="0" fontId="0" fillId="2" borderId="0" xfId="0" applyFill="1"/>
    <xf numFmtId="44" fontId="22" fillId="7" borderId="40" xfId="6" applyNumberFormat="1" applyFont="1" applyFill="1" applyBorder="1" applyAlignment="1">
      <alignment horizontal="center" vertical="center"/>
    </xf>
    <xf numFmtId="44" fontId="22" fillId="7" borderId="40" xfId="21" applyFont="1" applyFill="1" applyBorder="1" applyAlignment="1">
      <alignment horizontal="center" vertical="center"/>
    </xf>
    <xf numFmtId="44" fontId="23" fillId="7" borderId="40" xfId="18" applyFont="1" applyFill="1" applyBorder="1" applyAlignment="1">
      <alignment horizontal="right" vertical="center"/>
    </xf>
    <xf numFmtId="44" fontId="22" fillId="7" borderId="41" xfId="21" applyFont="1" applyFill="1" applyBorder="1" applyAlignment="1">
      <alignment horizontal="center" vertical="center"/>
    </xf>
    <xf numFmtId="44" fontId="22" fillId="7" borderId="39" xfId="21" applyFont="1" applyFill="1" applyBorder="1" applyAlignment="1">
      <alignment horizontal="center" vertical="center"/>
    </xf>
    <xf numFmtId="44" fontId="22" fillId="7" borderId="40" xfId="7" applyFont="1" applyFill="1" applyBorder="1" applyAlignment="1">
      <alignment vertical="center"/>
    </xf>
    <xf numFmtId="44" fontId="60" fillId="7" borderId="15" xfId="21" applyFont="1" applyFill="1" applyBorder="1" applyAlignment="1">
      <alignment horizontal="right" vertical="top"/>
    </xf>
    <xf numFmtId="44" fontId="60" fillId="7" borderId="40" xfId="21" applyFont="1" applyFill="1" applyBorder="1" applyAlignment="1">
      <alignment horizontal="right" vertical="top"/>
    </xf>
    <xf numFmtId="167" fontId="73" fillId="3" borderId="38" xfId="27" applyNumberFormat="1" applyFont="1" applyFill="1" applyBorder="1" applyAlignment="1">
      <alignment horizontal="center" vertical="center" wrapText="1"/>
    </xf>
    <xf numFmtId="167" fontId="73" fillId="3" borderId="37" xfId="27" applyNumberFormat="1" applyFont="1" applyFill="1" applyBorder="1" applyAlignment="1">
      <alignment horizontal="center" vertical="center" wrapText="1"/>
    </xf>
    <xf numFmtId="0" fontId="32" fillId="3" borderId="17" xfId="0" applyFont="1" applyFill="1" applyBorder="1" applyAlignment="1">
      <alignment horizontal="center" wrapText="1"/>
    </xf>
    <xf numFmtId="0" fontId="32" fillId="3" borderId="18" xfId="0" applyFont="1" applyFill="1" applyBorder="1" applyAlignment="1">
      <alignment horizontal="center" wrapText="1"/>
    </xf>
    <xf numFmtId="0" fontId="33" fillId="0" borderId="18" xfId="0" applyFont="1" applyBorder="1" applyAlignment="1">
      <alignment wrapText="1"/>
    </xf>
    <xf numFmtId="0" fontId="33" fillId="0" borderId="19" xfId="0" applyFont="1" applyBorder="1" applyAlignment="1">
      <alignment wrapText="1"/>
    </xf>
    <xf numFmtId="0" fontId="32" fillId="3" borderId="1" xfId="0" applyFont="1" applyFill="1" applyBorder="1" applyAlignment="1">
      <alignment horizontal="center" vertical="center" wrapText="1"/>
    </xf>
    <xf numFmtId="0" fontId="32" fillId="3" borderId="0" xfId="0" applyFont="1" applyFill="1" applyAlignment="1">
      <alignment horizontal="center" vertical="center" wrapText="1"/>
    </xf>
    <xf numFmtId="0" fontId="67" fillId="0" borderId="0" xfId="0" applyFont="1"/>
    <xf numFmtId="0" fontId="67" fillId="0" borderId="2" xfId="0" applyFont="1" applyBorder="1"/>
    <xf numFmtId="15" fontId="35" fillId="3" borderId="1" xfId="0" applyNumberFormat="1" applyFont="1" applyFill="1" applyBorder="1" applyAlignment="1">
      <alignment horizontal="center" vertical="top" wrapText="1"/>
    </xf>
    <xf numFmtId="0" fontId="35" fillId="3" borderId="0" xfId="0" applyFont="1" applyFill="1" applyAlignment="1">
      <alignment horizontal="center" vertical="top" wrapText="1"/>
    </xf>
    <xf numFmtId="0" fontId="36" fillId="0" borderId="0" xfId="0" applyFont="1" applyAlignment="1">
      <alignment wrapText="1"/>
    </xf>
    <xf numFmtId="0" fontId="36" fillId="0" borderId="2" xfId="0" applyFont="1" applyBorder="1" applyAlignment="1">
      <alignment wrapText="1"/>
    </xf>
    <xf numFmtId="0" fontId="74" fillId="0" borderId="0" xfId="0" applyFont="1" applyAlignment="1">
      <alignment horizontal="left" vertical="center" wrapText="1"/>
    </xf>
    <xf numFmtId="0" fontId="37" fillId="4" borderId="23" xfId="0" applyFont="1" applyFill="1" applyBorder="1" applyAlignment="1">
      <alignment horizontal="center" vertical="center" wrapText="1"/>
    </xf>
    <xf numFmtId="0" fontId="37" fillId="4" borderId="24" xfId="0" applyFont="1" applyFill="1" applyBorder="1" applyAlignment="1">
      <alignment horizontal="center" vertical="center" wrapText="1"/>
    </xf>
    <xf numFmtId="0" fontId="37" fillId="4" borderId="25" xfId="0" applyFont="1" applyFill="1" applyBorder="1" applyAlignment="1">
      <alignment horizontal="center" vertical="center" wrapText="1"/>
    </xf>
    <xf numFmtId="0" fontId="39" fillId="0" borderId="21" xfId="0" applyFont="1" applyBorder="1" applyAlignment="1">
      <alignment horizontal="left" vertical="center" wrapText="1"/>
    </xf>
    <xf numFmtId="0" fontId="39" fillId="0" borderId="12" xfId="0" applyFont="1" applyBorder="1" applyAlignment="1">
      <alignment horizontal="left" vertical="center" wrapText="1"/>
    </xf>
    <xf numFmtId="0" fontId="39" fillId="0" borderId="13" xfId="0" applyFont="1" applyBorder="1" applyAlignment="1">
      <alignment horizontal="left" vertical="center" wrapText="1"/>
    </xf>
    <xf numFmtId="167" fontId="39" fillId="3" borderId="11" xfId="27" applyNumberFormat="1" applyFont="1" applyFill="1" applyBorder="1" applyAlignment="1">
      <alignment horizontal="center" vertical="center" wrapText="1"/>
    </xf>
    <xf numFmtId="167" fontId="39" fillId="3" borderId="22" xfId="27" applyNumberFormat="1" applyFont="1" applyFill="1" applyBorder="1" applyAlignment="1">
      <alignment horizontal="center" vertical="center" wrapText="1"/>
    </xf>
    <xf numFmtId="0" fontId="40" fillId="0" borderId="35" xfId="0" applyFont="1" applyBorder="1" applyAlignment="1">
      <alignment horizontal="left" vertical="center" wrapText="1"/>
    </xf>
    <xf numFmtId="0" fontId="40" fillId="0" borderId="33" xfId="0" applyFont="1" applyBorder="1" applyAlignment="1">
      <alignment horizontal="left" vertical="center" wrapText="1"/>
    </xf>
    <xf numFmtId="0" fontId="40" fillId="0" borderId="36" xfId="0" applyFont="1" applyBorder="1" applyAlignment="1">
      <alignment horizontal="left" vertical="center" wrapText="1"/>
    </xf>
    <xf numFmtId="167" fontId="39" fillId="3" borderId="38" xfId="27" applyNumberFormat="1" applyFont="1" applyFill="1" applyBorder="1" applyAlignment="1">
      <alignment horizontal="center" vertical="center" wrapText="1"/>
    </xf>
    <xf numFmtId="167" fontId="39" fillId="3" borderId="37" xfId="27" applyNumberFormat="1" applyFont="1" applyFill="1" applyBorder="1" applyAlignment="1">
      <alignment horizontal="center" vertical="center" wrapText="1"/>
    </xf>
    <xf numFmtId="0" fontId="40" fillId="0" borderId="16" xfId="0" applyFont="1" applyBorder="1" applyAlignment="1">
      <alignment horizontal="left" vertical="center" wrapText="1"/>
    </xf>
    <xf numFmtId="0" fontId="40" fillId="0" borderId="9" xfId="0" applyFont="1" applyBorder="1" applyAlignment="1">
      <alignment horizontal="left" vertical="center" wrapText="1"/>
    </xf>
    <xf numFmtId="0" fontId="40" fillId="0" borderId="10" xfId="0" applyFont="1" applyBorder="1" applyAlignment="1">
      <alignment horizontal="left" vertical="center" wrapText="1"/>
    </xf>
    <xf numFmtId="0" fontId="71" fillId="6" borderId="35" xfId="0" applyFont="1" applyFill="1" applyBorder="1" applyAlignment="1">
      <alignment horizontal="left" vertical="center" wrapText="1"/>
    </xf>
    <xf numFmtId="0" fontId="71" fillId="6" borderId="33" xfId="0" applyFont="1" applyFill="1" applyBorder="1" applyAlignment="1">
      <alignment horizontal="left" vertical="center" wrapText="1"/>
    </xf>
    <xf numFmtId="0" fontId="71" fillId="6" borderId="36" xfId="0" applyFont="1" applyFill="1" applyBorder="1" applyAlignment="1">
      <alignment horizontal="left" vertical="center" wrapText="1"/>
    </xf>
    <xf numFmtId="0" fontId="37" fillId="6" borderId="38" xfId="0" applyFont="1" applyFill="1" applyBorder="1" applyAlignment="1">
      <alignment horizontal="center" vertical="center" wrapText="1"/>
    </xf>
    <xf numFmtId="0" fontId="37" fillId="6" borderId="37"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33" xfId="0" applyFont="1" applyFill="1" applyBorder="1" applyAlignment="1">
      <alignment horizontal="left" vertical="center" wrapText="1"/>
    </xf>
    <xf numFmtId="0" fontId="21" fillId="6" borderId="36" xfId="0" applyFont="1" applyFill="1" applyBorder="1" applyAlignment="1">
      <alignment horizontal="left" vertical="center" wrapText="1"/>
    </xf>
    <xf numFmtId="0" fontId="26" fillId="2" borderId="35" xfId="0" applyFont="1" applyFill="1" applyBorder="1" applyAlignment="1">
      <alignment horizontal="left" vertical="center" wrapText="1"/>
    </xf>
    <xf numFmtId="0" fontId="26" fillId="2" borderId="33" xfId="0" applyFont="1" applyFill="1" applyBorder="1" applyAlignment="1">
      <alignment horizontal="left" vertical="center" wrapText="1"/>
    </xf>
    <xf numFmtId="0" fontId="26" fillId="2" borderId="36" xfId="0" applyFont="1" applyFill="1" applyBorder="1" applyAlignment="1">
      <alignment horizontal="left" vertical="center" wrapText="1"/>
    </xf>
    <xf numFmtId="167" fontId="28" fillId="2" borderId="38" xfId="27" applyNumberFormat="1" applyFont="1" applyFill="1" applyBorder="1" applyAlignment="1">
      <alignment horizontal="left" vertical="center" wrapText="1"/>
    </xf>
    <xf numFmtId="167" fontId="28" fillId="2" borderId="37" xfId="27" applyNumberFormat="1" applyFont="1" applyFill="1" applyBorder="1" applyAlignment="1">
      <alignment horizontal="left" vertical="center" wrapText="1"/>
    </xf>
    <xf numFmtId="167" fontId="73" fillId="3" borderId="11" xfId="27" applyNumberFormat="1" applyFont="1" applyFill="1" applyBorder="1" applyAlignment="1">
      <alignment horizontal="center" vertical="center" wrapText="1"/>
    </xf>
    <xf numFmtId="167" fontId="73" fillId="3" borderId="22" xfId="27" applyNumberFormat="1" applyFont="1" applyFill="1" applyBorder="1" applyAlignment="1">
      <alignment horizontal="center" vertical="center" wrapText="1"/>
    </xf>
    <xf numFmtId="0" fontId="29" fillId="0" borderId="35" xfId="16" applyFont="1" applyBorder="1" applyAlignment="1">
      <alignment horizontal="left" vertical="center" wrapText="1"/>
    </xf>
    <xf numFmtId="0" fontId="29" fillId="0" borderId="33" xfId="16" applyFont="1" applyBorder="1" applyAlignment="1">
      <alignment horizontal="left" vertical="center" wrapText="1"/>
    </xf>
    <xf numFmtId="0" fontId="29" fillId="0" borderId="36" xfId="16" applyFont="1" applyBorder="1" applyAlignment="1">
      <alignment horizontal="left" vertical="center" wrapText="1"/>
    </xf>
    <xf numFmtId="44" fontId="61" fillId="5" borderId="42" xfId="21" applyFont="1" applyFill="1" applyBorder="1" applyAlignment="1">
      <alignment horizontal="left" vertical="top"/>
    </xf>
    <xf numFmtId="44" fontId="61" fillId="5" borderId="33" xfId="21" applyFont="1" applyFill="1" applyBorder="1" applyAlignment="1">
      <alignment horizontal="left" vertical="top"/>
    </xf>
    <xf numFmtId="44" fontId="61" fillId="5" borderId="36" xfId="21" applyFont="1" applyFill="1" applyBorder="1" applyAlignment="1">
      <alignment horizontal="left" vertical="top"/>
    </xf>
    <xf numFmtId="49" fontId="65" fillId="6" borderId="42" xfId="16" applyNumberFormat="1" applyFont="1" applyFill="1" applyBorder="1" applyAlignment="1" applyProtection="1">
      <alignment horizontal="center" vertical="center"/>
      <protection locked="0"/>
    </xf>
    <xf numFmtId="49" fontId="65" fillId="6" borderId="33" xfId="16" applyNumberFormat="1" applyFont="1" applyFill="1" applyBorder="1" applyAlignment="1" applyProtection="1">
      <alignment horizontal="center" vertical="center"/>
      <protection locked="0"/>
    </xf>
    <xf numFmtId="49" fontId="65" fillId="6" borderId="37" xfId="16" applyNumberFormat="1" applyFont="1" applyFill="1" applyBorder="1" applyAlignment="1" applyProtection="1">
      <alignment horizontal="center" vertical="center"/>
      <protection locked="0"/>
    </xf>
    <xf numFmtId="49" fontId="65" fillId="6" borderId="44" xfId="16" applyNumberFormat="1" applyFont="1" applyFill="1" applyBorder="1" applyAlignment="1" applyProtection="1">
      <alignment horizontal="center" vertical="center"/>
      <protection locked="0"/>
    </xf>
    <xf numFmtId="49" fontId="65" fillId="6" borderId="31" xfId="16" applyNumberFormat="1" applyFont="1" applyFill="1" applyBorder="1" applyAlignment="1" applyProtection="1">
      <alignment horizontal="center" vertical="center"/>
      <protection locked="0"/>
    </xf>
    <xf numFmtId="49" fontId="65" fillId="6" borderId="32" xfId="16" applyNumberFormat="1" applyFont="1" applyFill="1" applyBorder="1" applyAlignment="1" applyProtection="1">
      <alignment horizontal="center" vertical="center"/>
      <protection locked="0"/>
    </xf>
    <xf numFmtId="0" fontId="44" fillId="2" borderId="0" xfId="1" applyFont="1" applyFill="1" applyAlignment="1">
      <alignment horizontal="center" wrapText="1"/>
    </xf>
    <xf numFmtId="0" fontId="44" fillId="2" borderId="0" xfId="1" applyFont="1" applyFill="1" applyAlignment="1">
      <alignment horizontal="center" vertical="center" wrapText="1"/>
    </xf>
    <xf numFmtId="15" fontId="44" fillId="2" borderId="0" xfId="1" applyNumberFormat="1" applyFont="1" applyFill="1" applyAlignment="1">
      <alignment horizontal="center" vertical="top" wrapText="1"/>
    </xf>
    <xf numFmtId="0" fontId="49" fillId="2" borderId="0" xfId="1" applyFont="1" applyFill="1" applyAlignment="1">
      <alignment horizontal="center" vertical="top" wrapText="1"/>
    </xf>
    <xf numFmtId="0" fontId="75" fillId="0" borderId="5" xfId="0" applyFont="1" applyBorder="1" applyAlignment="1">
      <alignment horizontal="center" vertical="center" wrapText="1"/>
    </xf>
  </cellXfs>
  <cellStyles count="90">
    <cellStyle name="Comma 2" xfId="23" xr:uid="{00000000-0005-0000-0000-000000000000}"/>
    <cellStyle name="Comma 4" xfId="4" xr:uid="{00000000-0005-0000-0000-000001000000}"/>
    <cellStyle name="Comma0" xfId="26" xr:uid="{00000000-0005-0000-0000-000002000000}"/>
    <cellStyle name="Currency 10 2" xfId="39" xr:uid="{3B7B6703-03D5-4874-B239-9D02DE7F8345}"/>
    <cellStyle name="Currency 14 2" xfId="22" xr:uid="{00000000-0005-0000-0000-000003000000}"/>
    <cellStyle name="Currency 19" xfId="19" xr:uid="{00000000-0005-0000-0000-000004000000}"/>
    <cellStyle name="Currency 2" xfId="27" xr:uid="{00000000-0005-0000-0000-000005000000}"/>
    <cellStyle name="Currency 2 14" xfId="15" xr:uid="{00000000-0005-0000-0000-000006000000}"/>
    <cellStyle name="Currency 2 2 19" xfId="21" xr:uid="{00000000-0005-0000-0000-000007000000}"/>
    <cellStyle name="Currency 2 8 2" xfId="20" xr:uid="{00000000-0005-0000-0000-000008000000}"/>
    <cellStyle name="Currency 22" xfId="14" xr:uid="{00000000-0005-0000-0000-000009000000}"/>
    <cellStyle name="Currency 27" xfId="3" xr:uid="{00000000-0005-0000-0000-00000A000000}"/>
    <cellStyle name="Currency 27 2" xfId="7" xr:uid="{00000000-0005-0000-0000-00000B000000}"/>
    <cellStyle name="Currency 28" xfId="60" xr:uid="{2800832C-23EC-4FE8-B3E9-C334E0740A63}"/>
    <cellStyle name="Currency 3" xfId="18" xr:uid="{00000000-0005-0000-0000-00000C000000}"/>
    <cellStyle name="Currency0" xfId="28" xr:uid="{00000000-0005-0000-0000-00000D000000}"/>
    <cellStyle name="Dezimal [0]" xfId="29" xr:uid="{00000000-0005-0000-0000-00000E000000}"/>
    <cellStyle name="Euro" xfId="30" xr:uid="{00000000-0005-0000-0000-00000F000000}"/>
    <cellStyle name="Normal" xfId="0" builtinId="0"/>
    <cellStyle name="Normal 10" xfId="16" xr:uid="{00000000-0005-0000-0000-000011000000}"/>
    <cellStyle name="Normal 10 10" xfId="50" xr:uid="{3D497029-D320-4774-818D-DB71885AC508}"/>
    <cellStyle name="Normal 114" xfId="43" xr:uid="{4E5F1F4D-9933-457B-AC43-C1F26110D422}"/>
    <cellStyle name="Normal 116" xfId="8" xr:uid="{00000000-0005-0000-0000-000012000000}"/>
    <cellStyle name="Normal 117" xfId="10" xr:uid="{00000000-0005-0000-0000-000013000000}"/>
    <cellStyle name="Normal 16" xfId="52" xr:uid="{C8A853E6-860F-4FA7-8B10-78A2FE03C3B2}"/>
    <cellStyle name="Normal 17" xfId="53" xr:uid="{9527463B-2E0E-499F-9312-D5C00C1D5CCF}"/>
    <cellStyle name="Normal 18" xfId="51" xr:uid="{6B078476-2D0A-4DA2-9028-F4B2E543F7F8}"/>
    <cellStyle name="Normal 2" xfId="25" xr:uid="{00000000-0005-0000-0000-000014000000}"/>
    <cellStyle name="Normal 20" xfId="1" xr:uid="{00000000-0005-0000-0000-000015000000}"/>
    <cellStyle name="Normal 3" xfId="35" xr:uid="{00000000-0005-0000-0000-000016000000}"/>
    <cellStyle name="Normal 38" xfId="6" xr:uid="{00000000-0005-0000-0000-000017000000}"/>
    <cellStyle name="Normal 38 10 3 2 2" xfId="84" xr:uid="{F898F1CD-1FB2-449A-B049-010D3392DB01}"/>
    <cellStyle name="Normal 38 10 6 2" xfId="5" xr:uid="{00000000-0005-0000-0000-000018000000}"/>
    <cellStyle name="Normal 38 10 6 2 2" xfId="42" xr:uid="{86CA1290-F417-4FCD-A318-E24D72BA1A4C}"/>
    <cellStyle name="Normal 38 10 6 2 2 2" xfId="77" xr:uid="{37EBCF72-24CD-4045-931A-0F0442AD1330}"/>
    <cellStyle name="Normal 38 10 6 2 2 3" xfId="70" xr:uid="{3731D40A-0E10-4A13-B64E-527561CA7FC5}"/>
    <cellStyle name="Normal 38 10 6 2 3" xfId="45" xr:uid="{A4C82294-9DEE-4DFB-8666-1D3CDC7387AE}"/>
    <cellStyle name="Normal 38 10 6 2 3 2" xfId="79" xr:uid="{1EBFF70E-7F13-4847-A860-79CC2CBFFE6A}"/>
    <cellStyle name="Normal 38 10 6 2 4" xfId="69" xr:uid="{6B367F6C-E55C-47BD-8DD9-3DD44E67D53B}"/>
    <cellStyle name="Normal 38 8" xfId="57" xr:uid="{268F58DF-D4E0-4181-A30B-88D469DA4386}"/>
    <cellStyle name="Normal 38 8 6" xfId="40" xr:uid="{2C3A5AF2-1208-4709-B477-A36AABEB032D}"/>
    <cellStyle name="Normal 38 8 6 2" xfId="54" xr:uid="{DB7802AD-F9ED-4DFA-9846-D5A4843DF36A}"/>
    <cellStyle name="Normal 38 8 6 2 2" xfId="66" xr:uid="{BF0579C1-5CE8-435D-B8FD-9F638D2348E2}"/>
    <cellStyle name="Normal 38 8 6 3" xfId="62" xr:uid="{E66353C1-5D0D-4587-9F83-CA29D48B31DE}"/>
    <cellStyle name="Normal 38 8 6 3 2" xfId="74" xr:uid="{EC401720-2178-43AF-AD19-70C96FCB198F}"/>
    <cellStyle name="Normal 38 8 6 3 3" xfId="82" xr:uid="{11E58616-C4CB-478E-B875-5FC115BB67FC}"/>
    <cellStyle name="Normal 39" xfId="13" xr:uid="{00000000-0005-0000-0000-000019000000}"/>
    <cellStyle name="Normal 39 12" xfId="49" xr:uid="{CE5AB4E7-C9E6-4D7F-987F-7D7F269CCAC5}"/>
    <cellStyle name="Normal 39 12 2" xfId="56" xr:uid="{CDDC1B2F-833C-4994-98FC-4C0C9C83959F}"/>
    <cellStyle name="Normal 39 12 2 2" xfId="88" xr:uid="{78A4CAA4-26B2-4859-95BB-8CE702B1B0F8}"/>
    <cellStyle name="Normal 4" xfId="37" xr:uid="{00000000-0005-0000-0000-00001A000000}"/>
    <cellStyle name="Normal 40 12 5 3 2 2" xfId="86" xr:uid="{94DD2AB5-F3DB-4226-8B90-A00B5D9EC92F}"/>
    <cellStyle name="Normal 40 12 7" xfId="41" xr:uid="{F80331B8-95CB-4D9A-9261-0B912637405E}"/>
    <cellStyle name="Normal 40 12 7 2" xfId="61" xr:uid="{153CEFFC-0B06-43B2-B016-ABC7A9038984}"/>
    <cellStyle name="Normal 40 12 7 2 4" xfId="64" xr:uid="{A95BC982-9F3A-4F4B-93BF-AAE6BED50600}"/>
    <cellStyle name="Normal 40 12 7 2 4 2" xfId="65" xr:uid="{9B9B6C99-479A-48EF-B71C-2CDD4250A770}"/>
    <cellStyle name="Normal 40 12 7 3" xfId="80" xr:uid="{FD88437A-6CEB-4946-8709-ECE797D952E5}"/>
    <cellStyle name="Normal 40 12 7 3 2" xfId="75" xr:uid="{374B36B5-3609-44F3-B63B-701049EBFDC6}"/>
    <cellStyle name="Normal 40 12 7 3 3" xfId="83" xr:uid="{F9A1AABF-2367-4A51-8A37-8B5E5127D579}"/>
    <cellStyle name="Normal 40 12 7 4" xfId="59" xr:uid="{E4371972-9988-4C0D-ACB4-52461F7705A5}"/>
    <cellStyle name="Normal 40 12 7 4 2" xfId="63" xr:uid="{A7F46D91-3995-497C-97DC-8F13F4CA7C59}"/>
    <cellStyle name="Normal 40 12 7 4 3" xfId="89" xr:uid="{85E025A7-031C-4FD0-B901-6ACD7BEBD803}"/>
    <cellStyle name="Normal 46 2 7" xfId="34" xr:uid="{00000000-0005-0000-0000-00001B000000}"/>
    <cellStyle name="Normal 46 2 7 3 2" xfId="71" xr:uid="{F9415C67-4EAD-4DBD-867E-54696D00E930}"/>
    <cellStyle name="Normal 46 2 7 3 2 2" xfId="72" xr:uid="{C757BA06-0AB6-4204-B391-CD9C78E89C81}"/>
    <cellStyle name="Normal 48" xfId="24" xr:uid="{00000000-0005-0000-0000-00001C000000}"/>
    <cellStyle name="Normal 5" xfId="38" xr:uid="{00000000-0005-0000-0000-00001D000000}"/>
    <cellStyle name="Normal 5 12" xfId="73" xr:uid="{2B7CEFF3-1F78-474E-BE87-2B877EEB0672}"/>
    <cellStyle name="Normal 5 2" xfId="47" xr:uid="{1C04D3E0-F6CB-4F39-B81E-EF2298D24C53}"/>
    <cellStyle name="Normal 5 2 2" xfId="17" xr:uid="{00000000-0005-0000-0000-00001E000000}"/>
    <cellStyle name="Normal 68 2" xfId="11" xr:uid="{00000000-0005-0000-0000-00001F000000}"/>
    <cellStyle name="Normal 70" xfId="46" xr:uid="{146ED9D6-F818-4E79-B9A2-CAC2040E9930}"/>
    <cellStyle name="Normal 71" xfId="55" xr:uid="{F199EB84-CB71-4ABB-B8D0-A9C9D87D111F}"/>
    <cellStyle name="Normal 71 2" xfId="12" xr:uid="{00000000-0005-0000-0000-000020000000}"/>
    <cellStyle name="Normal 71 6" xfId="36" xr:uid="{00000000-0005-0000-0000-000021000000}"/>
    <cellStyle name="Normal 71 6 2" xfId="9" xr:uid="{00000000-0005-0000-0000-000022000000}"/>
    <cellStyle name="Normal 71 6 2 2" xfId="44" xr:uid="{E4CA67F8-471C-439B-B066-9C7009D1B2F6}"/>
    <cellStyle name="Normal 71 6 2 2 2" xfId="68" xr:uid="{6BB7BE6A-0E61-40D3-B657-FE5440B82EFD}"/>
    <cellStyle name="Normal 71 6 2 3" xfId="78" xr:uid="{B3B812D0-61DA-4FF8-8684-E9090FD385EF}"/>
    <cellStyle name="Normal 71 6 3 2" xfId="67" xr:uid="{E509C219-496B-46D5-9472-51C287A4CBA4}"/>
    <cellStyle name="Normal 71 6 3 2 2" xfId="81" xr:uid="{AFFB54D2-6C06-4123-A675-70CA52E98642}"/>
    <cellStyle name="Normal 71 6 3 2 2 2" xfId="48" xr:uid="{7A77BD0B-51DB-4F14-B70B-E20AA9A9873E}"/>
    <cellStyle name="Normal 71 6 3 2 2 3" xfId="85" xr:uid="{18BE51A3-AEBA-4997-AC16-8AED8973A2B6}"/>
    <cellStyle name="Normal 71 7 2 2 2 3" xfId="58" xr:uid="{20527AED-C2C0-44A3-A314-20797C31A73E}"/>
    <cellStyle name="Normal 75" xfId="76" xr:uid="{6A827ACE-0058-4429-96A8-41C880C417C2}"/>
    <cellStyle name="Normal 75 2" xfId="87" xr:uid="{C719A75E-CF00-4C4B-A9DA-00E21D20BA2B}"/>
    <cellStyle name="Normal 79" xfId="2" xr:uid="{00000000-0005-0000-0000-000023000000}"/>
    <cellStyle name="Standard_1-7_100" xfId="31" xr:uid="{00000000-0005-0000-0000-000024000000}"/>
    <cellStyle name="Währung [0]" xfId="32" xr:uid="{00000000-0005-0000-0000-000025000000}"/>
    <cellStyle name="Währung_2002_November_Price_Book_Linked" xfId="33" xr:uid="{00000000-0005-0000-0000-000026000000}"/>
  </cellStyles>
  <dxfs count="0"/>
  <tableStyles count="0" defaultTableStyle="TableStyleMedium2" defaultPivotStyle="PivotStyleLight16"/>
  <colors>
    <mruColors>
      <color rgb="FFDC0032"/>
      <color rgb="FFBB0000"/>
      <color rgb="FFA8A9AA"/>
      <color rgb="FF18453B"/>
      <color rgb="FF013CA6"/>
      <color rgb="FF66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80554</xdr:colOff>
      <xdr:row>0</xdr:row>
      <xdr:rowOff>57728</xdr:rowOff>
    </xdr:from>
    <xdr:to>
      <xdr:col>0</xdr:col>
      <xdr:colOff>1472046</xdr:colOff>
      <xdr:row>2</xdr:row>
      <xdr:rowOff>302588</xdr:rowOff>
    </xdr:to>
    <xdr:pic>
      <xdr:nvPicPr>
        <xdr:cNvPr id="2" name="Picture 1" descr="AJP Logo R Left Align.jpg">
          <a:extLst>
            <a:ext uri="{FF2B5EF4-FFF2-40B4-BE49-F238E27FC236}">
              <a16:creationId xmlns:a16="http://schemas.microsoft.com/office/drawing/2014/main" id="{11181BC6-FF4A-4FAA-BFBB-418E8743E6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554" y="57728"/>
          <a:ext cx="1391492" cy="971001"/>
        </a:xfrm>
        <a:prstGeom prst="rect">
          <a:avLst/>
        </a:prstGeom>
      </xdr:spPr>
    </xdr:pic>
    <xdr:clientData/>
  </xdr:twoCellAnchor>
  <xdr:twoCellAnchor editAs="oneCell">
    <xdr:from>
      <xdr:col>9</xdr:col>
      <xdr:colOff>0</xdr:colOff>
      <xdr:row>4</xdr:row>
      <xdr:rowOff>48432</xdr:rowOff>
    </xdr:from>
    <xdr:to>
      <xdr:col>9</xdr:col>
      <xdr:colOff>299896</xdr:colOff>
      <xdr:row>6</xdr:row>
      <xdr:rowOff>209951</xdr:rowOff>
    </xdr:to>
    <xdr:sp macro="" textlink="">
      <xdr:nvSpPr>
        <xdr:cNvPr id="649" name="wZEikSN0v2l-HM:" descr="Image result for fc cincinnati logo">
          <a:extLst>
            <a:ext uri="{FF2B5EF4-FFF2-40B4-BE49-F238E27FC236}">
              <a16:creationId xmlns:a16="http://schemas.microsoft.com/office/drawing/2014/main" id="{A13A730E-353F-4918-B251-13E0EA0FCC06}"/>
            </a:ext>
          </a:extLst>
        </xdr:cNvPr>
        <xdr:cNvSpPr>
          <a:spLocks noChangeAspect="1" noChangeArrowheads="1"/>
        </xdr:cNvSpPr>
      </xdr:nvSpPr>
      <xdr:spPr bwMode="auto">
        <a:xfrm>
          <a:off x="12649200" y="1439082"/>
          <a:ext cx="299896" cy="78568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4</xdr:row>
      <xdr:rowOff>48432</xdr:rowOff>
    </xdr:from>
    <xdr:ext cx="304800" cy="304800"/>
    <xdr:sp macro="" textlink="">
      <xdr:nvSpPr>
        <xdr:cNvPr id="650" name="wZEikSN0v2l-HM:" descr="Image result for fc cincinnati logo">
          <a:extLst>
            <a:ext uri="{FF2B5EF4-FFF2-40B4-BE49-F238E27FC236}">
              <a16:creationId xmlns:a16="http://schemas.microsoft.com/office/drawing/2014/main" id="{CB406A6B-D6E0-4A6F-9CC2-5AE436DDB8A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51" name="wZEikSN0v2l-HM:" descr="Image result for fc cincinnati logo">
          <a:extLst>
            <a:ext uri="{FF2B5EF4-FFF2-40B4-BE49-F238E27FC236}">
              <a16:creationId xmlns:a16="http://schemas.microsoft.com/office/drawing/2014/main" id="{742671FD-318F-4C1E-86B4-E9FAB886B85B}"/>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52" name="wZEikSN0v2l-HM:" descr="Image result for fc cincinnati logo">
          <a:extLst>
            <a:ext uri="{FF2B5EF4-FFF2-40B4-BE49-F238E27FC236}">
              <a16:creationId xmlns:a16="http://schemas.microsoft.com/office/drawing/2014/main" id="{4C560451-42F6-46AA-8873-BDDD148A3E0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53" name="wZEikSN0v2l-HM:" descr="Image result for fc cincinnati logo">
          <a:extLst>
            <a:ext uri="{FF2B5EF4-FFF2-40B4-BE49-F238E27FC236}">
              <a16:creationId xmlns:a16="http://schemas.microsoft.com/office/drawing/2014/main" id="{AE69E4B0-D7B2-4DC3-81F3-99AC9535D332}"/>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54" name="wZEikSN0v2l-HM:" descr="Image result for fc cincinnati logo">
          <a:extLst>
            <a:ext uri="{FF2B5EF4-FFF2-40B4-BE49-F238E27FC236}">
              <a16:creationId xmlns:a16="http://schemas.microsoft.com/office/drawing/2014/main" id="{C0A1B8E1-3470-408F-8B8E-A29596E30391}"/>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55" name="wZEikSN0v2l-HM:" descr="Image result for fc cincinnati logo">
          <a:extLst>
            <a:ext uri="{FF2B5EF4-FFF2-40B4-BE49-F238E27FC236}">
              <a16:creationId xmlns:a16="http://schemas.microsoft.com/office/drawing/2014/main" id="{BA63235C-C74F-4D24-8C25-5A7F091D0DFD}"/>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56" name="wZEikSN0v2l-HM:" descr="Image result for fc cincinnati logo">
          <a:extLst>
            <a:ext uri="{FF2B5EF4-FFF2-40B4-BE49-F238E27FC236}">
              <a16:creationId xmlns:a16="http://schemas.microsoft.com/office/drawing/2014/main" id="{CA531F9D-5174-4FAC-BD61-31FE984945C7}"/>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57" name="wZEikSN0v2l-HM:" descr="Image result for fc cincinnati logo">
          <a:extLst>
            <a:ext uri="{FF2B5EF4-FFF2-40B4-BE49-F238E27FC236}">
              <a16:creationId xmlns:a16="http://schemas.microsoft.com/office/drawing/2014/main" id="{3E1F228D-DAD4-4E11-A6E9-80ED5CDAD9C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58" name="wZEikSN0v2l-HM:" descr="Image result for fc cincinnati logo">
          <a:extLst>
            <a:ext uri="{FF2B5EF4-FFF2-40B4-BE49-F238E27FC236}">
              <a16:creationId xmlns:a16="http://schemas.microsoft.com/office/drawing/2014/main" id="{6D2CBC10-A7A3-4E6C-8B82-C893B5A14DE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59" name="wZEikSN0v2l-HM:" descr="Image result for fc cincinnati logo">
          <a:extLst>
            <a:ext uri="{FF2B5EF4-FFF2-40B4-BE49-F238E27FC236}">
              <a16:creationId xmlns:a16="http://schemas.microsoft.com/office/drawing/2014/main" id="{DD398738-C131-4243-8299-F019EA1C7DA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60" name="wZEikSN0v2l-HM:" descr="Image result for fc cincinnati logo">
          <a:extLst>
            <a:ext uri="{FF2B5EF4-FFF2-40B4-BE49-F238E27FC236}">
              <a16:creationId xmlns:a16="http://schemas.microsoft.com/office/drawing/2014/main" id="{14637165-1430-4E00-93DA-377D6F60A9E0}"/>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61" name="wZEikSN0v2l-HM:" descr="Image result for fc cincinnati logo">
          <a:extLst>
            <a:ext uri="{FF2B5EF4-FFF2-40B4-BE49-F238E27FC236}">
              <a16:creationId xmlns:a16="http://schemas.microsoft.com/office/drawing/2014/main" id="{E272FAE7-722F-4C67-8FBD-6C393FC38086}"/>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62" name="wZEikSN0v2l-HM:" descr="Image result for fc cincinnati logo">
          <a:extLst>
            <a:ext uri="{FF2B5EF4-FFF2-40B4-BE49-F238E27FC236}">
              <a16:creationId xmlns:a16="http://schemas.microsoft.com/office/drawing/2014/main" id="{A4EC8FD5-E266-4ECE-AF12-F824C04DDBD2}"/>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63" name="wZEikSN0v2l-HM:" descr="Image result for fc cincinnati logo">
          <a:extLst>
            <a:ext uri="{FF2B5EF4-FFF2-40B4-BE49-F238E27FC236}">
              <a16:creationId xmlns:a16="http://schemas.microsoft.com/office/drawing/2014/main" id="{36076523-F94F-444A-AFCB-DA372D63505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64" name="wZEikSN0v2l-HM:" descr="Image result for fc cincinnati logo">
          <a:extLst>
            <a:ext uri="{FF2B5EF4-FFF2-40B4-BE49-F238E27FC236}">
              <a16:creationId xmlns:a16="http://schemas.microsoft.com/office/drawing/2014/main" id="{68A3B25D-7E47-4D1A-A20D-74438B9EBB37}"/>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65" name="wZEikSN0v2l-HM:" descr="Image result for fc cincinnati logo">
          <a:extLst>
            <a:ext uri="{FF2B5EF4-FFF2-40B4-BE49-F238E27FC236}">
              <a16:creationId xmlns:a16="http://schemas.microsoft.com/office/drawing/2014/main" id="{E8E71F77-A654-4681-AD4B-0DA24A232FE8}"/>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66" name="wZEikSN0v2l-HM:" descr="Image result for fc cincinnati logo">
          <a:extLst>
            <a:ext uri="{FF2B5EF4-FFF2-40B4-BE49-F238E27FC236}">
              <a16:creationId xmlns:a16="http://schemas.microsoft.com/office/drawing/2014/main" id="{91BA8AD9-0244-4425-B638-B0230F4DA47E}"/>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67" name="wZEikSN0v2l-HM:" descr="Image result for fc cincinnati logo">
          <a:extLst>
            <a:ext uri="{FF2B5EF4-FFF2-40B4-BE49-F238E27FC236}">
              <a16:creationId xmlns:a16="http://schemas.microsoft.com/office/drawing/2014/main" id="{6D9CBF45-35A8-4004-B7A3-0B8B9CF07FDD}"/>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68" name="wZEikSN0v2l-HM:" descr="Image result for fc cincinnati logo">
          <a:extLst>
            <a:ext uri="{FF2B5EF4-FFF2-40B4-BE49-F238E27FC236}">
              <a16:creationId xmlns:a16="http://schemas.microsoft.com/office/drawing/2014/main" id="{23A9477B-D828-460C-B3D8-7A3A1D66985C}"/>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69" name="wZEikSN0v2l-HM:" descr="Image result for fc cincinnati logo">
          <a:extLst>
            <a:ext uri="{FF2B5EF4-FFF2-40B4-BE49-F238E27FC236}">
              <a16:creationId xmlns:a16="http://schemas.microsoft.com/office/drawing/2014/main" id="{50117D76-0F11-45F8-8BC0-8C6DFDF8B2CE}"/>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70" name="wZEikSN0v2l-HM:" descr="Image result for fc cincinnati logo">
          <a:extLst>
            <a:ext uri="{FF2B5EF4-FFF2-40B4-BE49-F238E27FC236}">
              <a16:creationId xmlns:a16="http://schemas.microsoft.com/office/drawing/2014/main" id="{C4CFFC6D-BF20-4589-B4A3-D74C49C2B816}"/>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71" name="wZEikSN0v2l-HM:" descr="Image result for fc cincinnati logo">
          <a:extLst>
            <a:ext uri="{FF2B5EF4-FFF2-40B4-BE49-F238E27FC236}">
              <a16:creationId xmlns:a16="http://schemas.microsoft.com/office/drawing/2014/main" id="{BE92FB97-D09D-42B1-B8B8-784447466CF2}"/>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72" name="wZEikSN0v2l-HM:" descr="Image result for fc cincinnati logo">
          <a:extLst>
            <a:ext uri="{FF2B5EF4-FFF2-40B4-BE49-F238E27FC236}">
              <a16:creationId xmlns:a16="http://schemas.microsoft.com/office/drawing/2014/main" id="{4F85397E-8D72-4AA4-83D4-11C701043AD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73" name="wZEikSN0v2l-HM:" descr="Image result for fc cincinnati logo">
          <a:extLst>
            <a:ext uri="{FF2B5EF4-FFF2-40B4-BE49-F238E27FC236}">
              <a16:creationId xmlns:a16="http://schemas.microsoft.com/office/drawing/2014/main" id="{A51ED9D8-7A8C-435F-9230-9ABDDDAC14AE}"/>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74" name="wZEikSN0v2l-HM:" descr="Image result for fc cincinnati logo">
          <a:extLst>
            <a:ext uri="{FF2B5EF4-FFF2-40B4-BE49-F238E27FC236}">
              <a16:creationId xmlns:a16="http://schemas.microsoft.com/office/drawing/2014/main" id="{57439106-BD8F-4FA5-9DF5-C601F16853B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75" name="wZEikSN0v2l-HM:" descr="Image result for fc cincinnati logo">
          <a:extLst>
            <a:ext uri="{FF2B5EF4-FFF2-40B4-BE49-F238E27FC236}">
              <a16:creationId xmlns:a16="http://schemas.microsoft.com/office/drawing/2014/main" id="{4FB6256E-B3BB-4835-B3C2-2BD31FE6DC1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76" name="wZEikSN0v2l-HM:" descr="Image result for fc cincinnati logo">
          <a:extLst>
            <a:ext uri="{FF2B5EF4-FFF2-40B4-BE49-F238E27FC236}">
              <a16:creationId xmlns:a16="http://schemas.microsoft.com/office/drawing/2014/main" id="{40238B8A-9BEF-4401-808F-F272A9C5E4C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77" name="wZEikSN0v2l-HM:" descr="Image result for fc cincinnati logo">
          <a:extLst>
            <a:ext uri="{FF2B5EF4-FFF2-40B4-BE49-F238E27FC236}">
              <a16:creationId xmlns:a16="http://schemas.microsoft.com/office/drawing/2014/main" id="{0E384AAD-5CA1-4CBA-BB64-E026801848B8}"/>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78" name="wZEikSN0v2l-HM:" descr="Image result for fc cincinnati logo">
          <a:extLst>
            <a:ext uri="{FF2B5EF4-FFF2-40B4-BE49-F238E27FC236}">
              <a16:creationId xmlns:a16="http://schemas.microsoft.com/office/drawing/2014/main" id="{30D2EA64-1B3E-40D7-96FC-8EE08D6EBAC1}"/>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79" name="wZEikSN0v2l-HM:" descr="Image result for fc cincinnati logo">
          <a:extLst>
            <a:ext uri="{FF2B5EF4-FFF2-40B4-BE49-F238E27FC236}">
              <a16:creationId xmlns:a16="http://schemas.microsoft.com/office/drawing/2014/main" id="{1734265A-5168-434F-8FE2-8663D9209CA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80" name="wZEikSN0v2l-HM:" descr="Image result for fc cincinnati logo">
          <a:extLst>
            <a:ext uri="{FF2B5EF4-FFF2-40B4-BE49-F238E27FC236}">
              <a16:creationId xmlns:a16="http://schemas.microsoft.com/office/drawing/2014/main" id="{C98B6431-2D4E-45A2-BAE4-082469018750}"/>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81" name="wZEikSN0v2l-HM:" descr="Image result for fc cincinnati logo">
          <a:extLst>
            <a:ext uri="{FF2B5EF4-FFF2-40B4-BE49-F238E27FC236}">
              <a16:creationId xmlns:a16="http://schemas.microsoft.com/office/drawing/2014/main" id="{10C13D0C-FC86-41B3-A4CB-B713169F6B3B}"/>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82" name="wZEikSN0v2l-HM:" descr="Image result for fc cincinnati logo">
          <a:extLst>
            <a:ext uri="{FF2B5EF4-FFF2-40B4-BE49-F238E27FC236}">
              <a16:creationId xmlns:a16="http://schemas.microsoft.com/office/drawing/2014/main" id="{E4AC4991-6AAE-4748-931D-C6F467EA2A97}"/>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83" name="wZEikSN0v2l-HM:" descr="Image result for fc cincinnati logo">
          <a:extLst>
            <a:ext uri="{FF2B5EF4-FFF2-40B4-BE49-F238E27FC236}">
              <a16:creationId xmlns:a16="http://schemas.microsoft.com/office/drawing/2014/main" id="{4B1F72E5-390D-4011-BEDC-7A639050CF2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84" name="wZEikSN0v2l-HM:" descr="Image result for fc cincinnati logo">
          <a:extLst>
            <a:ext uri="{FF2B5EF4-FFF2-40B4-BE49-F238E27FC236}">
              <a16:creationId xmlns:a16="http://schemas.microsoft.com/office/drawing/2014/main" id="{5636C26E-DF24-4E54-83B2-C9F9BC4DCAC5}"/>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85" name="wZEikSN0v2l-HM:" descr="Image result for fc cincinnati logo">
          <a:extLst>
            <a:ext uri="{FF2B5EF4-FFF2-40B4-BE49-F238E27FC236}">
              <a16:creationId xmlns:a16="http://schemas.microsoft.com/office/drawing/2014/main" id="{00C76CE1-DE46-4795-972F-6471EF147717}"/>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86" name="wZEikSN0v2l-HM:" descr="Image result for fc cincinnati logo">
          <a:extLst>
            <a:ext uri="{FF2B5EF4-FFF2-40B4-BE49-F238E27FC236}">
              <a16:creationId xmlns:a16="http://schemas.microsoft.com/office/drawing/2014/main" id="{C480FBEC-29BB-401E-BEE4-A1CA5C578D6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87" name="wZEikSN0v2l-HM:" descr="Image result for fc cincinnati logo">
          <a:extLst>
            <a:ext uri="{FF2B5EF4-FFF2-40B4-BE49-F238E27FC236}">
              <a16:creationId xmlns:a16="http://schemas.microsoft.com/office/drawing/2014/main" id="{5D979F8C-DC8F-4511-9972-0FB9D246AD3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88" name="wZEikSN0v2l-HM:" descr="Image result for fc cincinnati logo">
          <a:extLst>
            <a:ext uri="{FF2B5EF4-FFF2-40B4-BE49-F238E27FC236}">
              <a16:creationId xmlns:a16="http://schemas.microsoft.com/office/drawing/2014/main" id="{CBEF4569-CD85-4715-8D5B-0AA7893A86F8}"/>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89" name="wZEikSN0v2l-HM:" descr="Image result for fc cincinnati logo">
          <a:extLst>
            <a:ext uri="{FF2B5EF4-FFF2-40B4-BE49-F238E27FC236}">
              <a16:creationId xmlns:a16="http://schemas.microsoft.com/office/drawing/2014/main" id="{91C1456B-4442-41D7-8548-A916A9C074D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90" name="wZEikSN0v2l-HM:" descr="Image result for fc cincinnati logo">
          <a:extLst>
            <a:ext uri="{FF2B5EF4-FFF2-40B4-BE49-F238E27FC236}">
              <a16:creationId xmlns:a16="http://schemas.microsoft.com/office/drawing/2014/main" id="{698DB2F9-199E-44A3-9EB9-9523CEDFCDC7}"/>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91" name="wZEikSN0v2l-HM:" descr="Image result for fc cincinnati logo">
          <a:extLst>
            <a:ext uri="{FF2B5EF4-FFF2-40B4-BE49-F238E27FC236}">
              <a16:creationId xmlns:a16="http://schemas.microsoft.com/office/drawing/2014/main" id="{27CDEFFC-D77B-44C8-982C-8D294A5CC410}"/>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92" name="wZEikSN0v2l-HM:" descr="Image result for fc cincinnati logo">
          <a:extLst>
            <a:ext uri="{FF2B5EF4-FFF2-40B4-BE49-F238E27FC236}">
              <a16:creationId xmlns:a16="http://schemas.microsoft.com/office/drawing/2014/main" id="{AA2EB91C-BAFB-4C86-8BC0-A146B7A56E93}"/>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93" name="wZEikSN0v2l-HM:" descr="Image result for fc cincinnati logo">
          <a:extLst>
            <a:ext uri="{FF2B5EF4-FFF2-40B4-BE49-F238E27FC236}">
              <a16:creationId xmlns:a16="http://schemas.microsoft.com/office/drawing/2014/main" id="{734BD77C-D726-49E3-AE49-39ED1D34689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94" name="wZEikSN0v2l-HM:" descr="Image result for fc cincinnati logo">
          <a:extLst>
            <a:ext uri="{FF2B5EF4-FFF2-40B4-BE49-F238E27FC236}">
              <a16:creationId xmlns:a16="http://schemas.microsoft.com/office/drawing/2014/main" id="{FECD26F7-2729-42E3-8B54-53075AE491A0}"/>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95" name="wZEikSN0v2l-HM:" descr="Image result for fc cincinnati logo">
          <a:extLst>
            <a:ext uri="{FF2B5EF4-FFF2-40B4-BE49-F238E27FC236}">
              <a16:creationId xmlns:a16="http://schemas.microsoft.com/office/drawing/2014/main" id="{FF70DB52-DD36-40FC-AD8D-512C30A585D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96" name="wZEikSN0v2l-HM:" descr="Image result for fc cincinnati logo">
          <a:extLst>
            <a:ext uri="{FF2B5EF4-FFF2-40B4-BE49-F238E27FC236}">
              <a16:creationId xmlns:a16="http://schemas.microsoft.com/office/drawing/2014/main" id="{7A3579CD-7258-496F-9BBA-26EFB1F40AC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97" name="wZEikSN0v2l-HM:" descr="Image result for fc cincinnati logo">
          <a:extLst>
            <a:ext uri="{FF2B5EF4-FFF2-40B4-BE49-F238E27FC236}">
              <a16:creationId xmlns:a16="http://schemas.microsoft.com/office/drawing/2014/main" id="{A763BD9B-5606-477F-9265-F0B7D9DB1263}"/>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98" name="wZEikSN0v2l-HM:" descr="Image result for fc cincinnati logo">
          <a:extLst>
            <a:ext uri="{FF2B5EF4-FFF2-40B4-BE49-F238E27FC236}">
              <a16:creationId xmlns:a16="http://schemas.microsoft.com/office/drawing/2014/main" id="{04E43394-BDC0-4B5C-B042-1E16B4D9C98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699" name="wZEikSN0v2l-HM:" descr="Image result for fc cincinnati logo">
          <a:extLst>
            <a:ext uri="{FF2B5EF4-FFF2-40B4-BE49-F238E27FC236}">
              <a16:creationId xmlns:a16="http://schemas.microsoft.com/office/drawing/2014/main" id="{9471E573-FA38-47C8-9943-547F5D1FA937}"/>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00" name="wZEikSN0v2l-HM:" descr="Image result for fc cincinnati logo">
          <a:extLst>
            <a:ext uri="{FF2B5EF4-FFF2-40B4-BE49-F238E27FC236}">
              <a16:creationId xmlns:a16="http://schemas.microsoft.com/office/drawing/2014/main" id="{1371FE3C-CB0E-4C51-8A05-DC2C73F24DA7}"/>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01" name="wZEikSN0v2l-HM:" descr="Image result for fc cincinnati logo">
          <a:extLst>
            <a:ext uri="{FF2B5EF4-FFF2-40B4-BE49-F238E27FC236}">
              <a16:creationId xmlns:a16="http://schemas.microsoft.com/office/drawing/2014/main" id="{475784B2-1064-478B-A62D-0AF33A9C1A4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02" name="wZEikSN0v2l-HM:" descr="Image result for fc cincinnati logo">
          <a:extLst>
            <a:ext uri="{FF2B5EF4-FFF2-40B4-BE49-F238E27FC236}">
              <a16:creationId xmlns:a16="http://schemas.microsoft.com/office/drawing/2014/main" id="{A2808575-6DC7-467E-AAC4-E5D6A4D8BC7E}"/>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03" name="wZEikSN0v2l-HM:" descr="Image result for fc cincinnati logo">
          <a:extLst>
            <a:ext uri="{FF2B5EF4-FFF2-40B4-BE49-F238E27FC236}">
              <a16:creationId xmlns:a16="http://schemas.microsoft.com/office/drawing/2014/main" id="{990DEFA1-3356-459F-8101-216B3AFEBB86}"/>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04" name="wZEikSN0v2l-HM:" descr="Image result for fc cincinnati logo">
          <a:extLst>
            <a:ext uri="{FF2B5EF4-FFF2-40B4-BE49-F238E27FC236}">
              <a16:creationId xmlns:a16="http://schemas.microsoft.com/office/drawing/2014/main" id="{10C3185C-D4A1-4E12-B381-09FCD690A3BE}"/>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05" name="wZEikSN0v2l-HM:" descr="Image result for fc cincinnati logo">
          <a:extLst>
            <a:ext uri="{FF2B5EF4-FFF2-40B4-BE49-F238E27FC236}">
              <a16:creationId xmlns:a16="http://schemas.microsoft.com/office/drawing/2014/main" id="{F7260BE7-97EC-4334-820C-781D726E4947}"/>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06" name="wZEikSN0v2l-HM:" descr="Image result for fc cincinnati logo">
          <a:extLst>
            <a:ext uri="{FF2B5EF4-FFF2-40B4-BE49-F238E27FC236}">
              <a16:creationId xmlns:a16="http://schemas.microsoft.com/office/drawing/2014/main" id="{A3D1EAD4-01F7-480B-A277-0CC6F73BC768}"/>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07" name="wZEikSN0v2l-HM:" descr="Image result for fc cincinnati logo">
          <a:extLst>
            <a:ext uri="{FF2B5EF4-FFF2-40B4-BE49-F238E27FC236}">
              <a16:creationId xmlns:a16="http://schemas.microsoft.com/office/drawing/2014/main" id="{E83EF3C2-2544-4A60-AACD-67825FC9E655}"/>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08" name="wZEikSN0v2l-HM:" descr="Image result for fc cincinnati logo">
          <a:extLst>
            <a:ext uri="{FF2B5EF4-FFF2-40B4-BE49-F238E27FC236}">
              <a16:creationId xmlns:a16="http://schemas.microsoft.com/office/drawing/2014/main" id="{FA288E8A-2927-440F-80A1-A263F108D0C8}"/>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09" name="wZEikSN0v2l-HM:" descr="Image result for fc cincinnati logo">
          <a:extLst>
            <a:ext uri="{FF2B5EF4-FFF2-40B4-BE49-F238E27FC236}">
              <a16:creationId xmlns:a16="http://schemas.microsoft.com/office/drawing/2014/main" id="{96091A75-171A-4795-91B3-EB6014EF9E2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10" name="wZEikSN0v2l-HM:" descr="Image result for fc cincinnati logo">
          <a:extLst>
            <a:ext uri="{FF2B5EF4-FFF2-40B4-BE49-F238E27FC236}">
              <a16:creationId xmlns:a16="http://schemas.microsoft.com/office/drawing/2014/main" id="{3A092FE0-DECC-459C-8739-74B7C054D87D}"/>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11" name="wZEikSN0v2l-HM:" descr="Image result for fc cincinnati logo">
          <a:extLst>
            <a:ext uri="{FF2B5EF4-FFF2-40B4-BE49-F238E27FC236}">
              <a16:creationId xmlns:a16="http://schemas.microsoft.com/office/drawing/2014/main" id="{4E6E6AE5-03C0-4DA8-982A-EBAE1DBA50C6}"/>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12" name="wZEikSN0v2l-HM:" descr="Image result for fc cincinnati logo">
          <a:extLst>
            <a:ext uri="{FF2B5EF4-FFF2-40B4-BE49-F238E27FC236}">
              <a16:creationId xmlns:a16="http://schemas.microsoft.com/office/drawing/2014/main" id="{B176FE26-3EDB-4B36-9345-D36399DF0ECB}"/>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13" name="wZEikSN0v2l-HM:" descr="Image result for fc cincinnati logo">
          <a:extLst>
            <a:ext uri="{FF2B5EF4-FFF2-40B4-BE49-F238E27FC236}">
              <a16:creationId xmlns:a16="http://schemas.microsoft.com/office/drawing/2014/main" id="{5DB44CF4-B2F8-4715-BF14-A8EDB68BC752}"/>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14" name="wZEikSN0v2l-HM:" descr="Image result for fc cincinnati logo">
          <a:extLst>
            <a:ext uri="{FF2B5EF4-FFF2-40B4-BE49-F238E27FC236}">
              <a16:creationId xmlns:a16="http://schemas.microsoft.com/office/drawing/2014/main" id="{3DAD823A-F4CB-408A-AEBC-396A7CB6F0E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15" name="wZEikSN0v2l-HM:" descr="Image result for fc cincinnati logo">
          <a:extLst>
            <a:ext uri="{FF2B5EF4-FFF2-40B4-BE49-F238E27FC236}">
              <a16:creationId xmlns:a16="http://schemas.microsoft.com/office/drawing/2014/main" id="{FCD53CF6-2D97-49D3-8212-EE020851D8F2}"/>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16" name="wZEikSN0v2l-HM:" descr="Image result for fc cincinnati logo">
          <a:extLst>
            <a:ext uri="{FF2B5EF4-FFF2-40B4-BE49-F238E27FC236}">
              <a16:creationId xmlns:a16="http://schemas.microsoft.com/office/drawing/2014/main" id="{69127840-44B9-4F66-BA6D-417DB2B3260B}"/>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17" name="wZEikSN0v2l-HM:" descr="Image result for fc cincinnati logo">
          <a:extLst>
            <a:ext uri="{FF2B5EF4-FFF2-40B4-BE49-F238E27FC236}">
              <a16:creationId xmlns:a16="http://schemas.microsoft.com/office/drawing/2014/main" id="{91038CA5-4317-409F-83FD-E64D3AB7994D}"/>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18" name="wZEikSN0v2l-HM:" descr="Image result for fc cincinnati logo">
          <a:extLst>
            <a:ext uri="{FF2B5EF4-FFF2-40B4-BE49-F238E27FC236}">
              <a16:creationId xmlns:a16="http://schemas.microsoft.com/office/drawing/2014/main" id="{05B46007-9EC8-48FA-B311-A46931EAF605}"/>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19" name="wZEikSN0v2l-HM:" descr="Image result for fc cincinnati logo">
          <a:extLst>
            <a:ext uri="{FF2B5EF4-FFF2-40B4-BE49-F238E27FC236}">
              <a16:creationId xmlns:a16="http://schemas.microsoft.com/office/drawing/2014/main" id="{A7E91C12-7040-4892-B28C-2F01BD99E67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20" name="wZEikSN0v2l-HM:" descr="Image result for fc cincinnati logo">
          <a:extLst>
            <a:ext uri="{FF2B5EF4-FFF2-40B4-BE49-F238E27FC236}">
              <a16:creationId xmlns:a16="http://schemas.microsoft.com/office/drawing/2014/main" id="{41B244CE-FCE4-47E7-A19E-400D20715232}"/>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21" name="wZEikSN0v2l-HM:" descr="Image result for fc cincinnati logo">
          <a:extLst>
            <a:ext uri="{FF2B5EF4-FFF2-40B4-BE49-F238E27FC236}">
              <a16:creationId xmlns:a16="http://schemas.microsoft.com/office/drawing/2014/main" id="{57A87B40-DAA9-4320-A09A-FCCCBFFC4CAE}"/>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22" name="wZEikSN0v2l-HM:" descr="Image result for fc cincinnati logo">
          <a:extLst>
            <a:ext uri="{FF2B5EF4-FFF2-40B4-BE49-F238E27FC236}">
              <a16:creationId xmlns:a16="http://schemas.microsoft.com/office/drawing/2014/main" id="{40818CAE-C082-47E0-B921-055D94B206AE}"/>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23" name="wZEikSN0v2l-HM:" descr="Image result for fc cincinnati logo">
          <a:extLst>
            <a:ext uri="{FF2B5EF4-FFF2-40B4-BE49-F238E27FC236}">
              <a16:creationId xmlns:a16="http://schemas.microsoft.com/office/drawing/2014/main" id="{EF017754-0591-4F7C-94E7-25D6F2BF7EB5}"/>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24" name="wZEikSN0v2l-HM:" descr="Image result for fc cincinnati logo">
          <a:extLst>
            <a:ext uri="{FF2B5EF4-FFF2-40B4-BE49-F238E27FC236}">
              <a16:creationId xmlns:a16="http://schemas.microsoft.com/office/drawing/2014/main" id="{D26A7888-B57A-426F-9045-D24252191A18}"/>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25" name="wZEikSN0v2l-HM:" descr="Image result for fc cincinnati logo">
          <a:extLst>
            <a:ext uri="{FF2B5EF4-FFF2-40B4-BE49-F238E27FC236}">
              <a16:creationId xmlns:a16="http://schemas.microsoft.com/office/drawing/2014/main" id="{8A92799B-7142-4E12-8187-5BB965309805}"/>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26" name="wZEikSN0v2l-HM:" descr="Image result for fc cincinnati logo">
          <a:extLst>
            <a:ext uri="{FF2B5EF4-FFF2-40B4-BE49-F238E27FC236}">
              <a16:creationId xmlns:a16="http://schemas.microsoft.com/office/drawing/2014/main" id="{E5B16159-13AF-4CFC-A6B8-DD11DE6B4A0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27" name="wZEikSN0v2l-HM:" descr="Image result for fc cincinnati logo">
          <a:extLst>
            <a:ext uri="{FF2B5EF4-FFF2-40B4-BE49-F238E27FC236}">
              <a16:creationId xmlns:a16="http://schemas.microsoft.com/office/drawing/2014/main" id="{E19F8424-F18E-4FE0-B3CF-4BACA98C880B}"/>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28" name="wZEikSN0v2l-HM:" descr="Image result for fc cincinnati logo">
          <a:extLst>
            <a:ext uri="{FF2B5EF4-FFF2-40B4-BE49-F238E27FC236}">
              <a16:creationId xmlns:a16="http://schemas.microsoft.com/office/drawing/2014/main" id="{C5AB51DA-A29B-410F-BCD6-AC2E98E1B94C}"/>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29" name="wZEikSN0v2l-HM:" descr="Image result for fc cincinnati logo">
          <a:extLst>
            <a:ext uri="{FF2B5EF4-FFF2-40B4-BE49-F238E27FC236}">
              <a16:creationId xmlns:a16="http://schemas.microsoft.com/office/drawing/2014/main" id="{1A8C5588-BF99-41FE-B49A-293C5E4554B0}"/>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30" name="wZEikSN0v2l-HM:" descr="Image result for fc cincinnati logo">
          <a:extLst>
            <a:ext uri="{FF2B5EF4-FFF2-40B4-BE49-F238E27FC236}">
              <a16:creationId xmlns:a16="http://schemas.microsoft.com/office/drawing/2014/main" id="{1B736B5F-2C71-4587-BF51-81DE24D4796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31" name="wZEikSN0v2l-HM:" descr="Image result for fc cincinnati logo">
          <a:extLst>
            <a:ext uri="{FF2B5EF4-FFF2-40B4-BE49-F238E27FC236}">
              <a16:creationId xmlns:a16="http://schemas.microsoft.com/office/drawing/2014/main" id="{CA654992-0738-4BF7-AA8C-DD8E41AC797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32" name="wZEikSN0v2l-HM:" descr="Image result for fc cincinnati logo">
          <a:extLst>
            <a:ext uri="{FF2B5EF4-FFF2-40B4-BE49-F238E27FC236}">
              <a16:creationId xmlns:a16="http://schemas.microsoft.com/office/drawing/2014/main" id="{92016BB0-3016-4BAC-A39F-261479A5565B}"/>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33" name="wZEikSN0v2l-HM:" descr="Image result for fc cincinnati logo">
          <a:extLst>
            <a:ext uri="{FF2B5EF4-FFF2-40B4-BE49-F238E27FC236}">
              <a16:creationId xmlns:a16="http://schemas.microsoft.com/office/drawing/2014/main" id="{926DDD96-8A44-4F03-973F-76DF691B0DF0}"/>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34" name="wZEikSN0v2l-HM:" descr="Image result for fc cincinnati logo">
          <a:extLst>
            <a:ext uri="{FF2B5EF4-FFF2-40B4-BE49-F238E27FC236}">
              <a16:creationId xmlns:a16="http://schemas.microsoft.com/office/drawing/2014/main" id="{34BABF7E-A650-4803-B1EC-33B51028AF6C}"/>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35" name="wZEikSN0v2l-HM:" descr="Image result for fc cincinnati logo">
          <a:extLst>
            <a:ext uri="{FF2B5EF4-FFF2-40B4-BE49-F238E27FC236}">
              <a16:creationId xmlns:a16="http://schemas.microsoft.com/office/drawing/2014/main" id="{4A9D89A3-09FD-43C3-AE28-1A47B8D2571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36" name="wZEikSN0v2l-HM:" descr="Image result for fc cincinnati logo">
          <a:extLst>
            <a:ext uri="{FF2B5EF4-FFF2-40B4-BE49-F238E27FC236}">
              <a16:creationId xmlns:a16="http://schemas.microsoft.com/office/drawing/2014/main" id="{43B60D19-8665-450D-B9C7-24723D71173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37" name="wZEikSN0v2l-HM:" descr="Image result for fc cincinnati logo">
          <a:extLst>
            <a:ext uri="{FF2B5EF4-FFF2-40B4-BE49-F238E27FC236}">
              <a16:creationId xmlns:a16="http://schemas.microsoft.com/office/drawing/2014/main" id="{88370914-2443-4CFB-9ADA-C740912DAFDB}"/>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38" name="wZEikSN0v2l-HM:" descr="Image result for fc cincinnati logo">
          <a:extLst>
            <a:ext uri="{FF2B5EF4-FFF2-40B4-BE49-F238E27FC236}">
              <a16:creationId xmlns:a16="http://schemas.microsoft.com/office/drawing/2014/main" id="{8B8EAF4D-56F8-4B57-80BC-AF8665F3674E}"/>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39" name="wZEikSN0v2l-HM:" descr="Image result for fc cincinnati logo">
          <a:extLst>
            <a:ext uri="{FF2B5EF4-FFF2-40B4-BE49-F238E27FC236}">
              <a16:creationId xmlns:a16="http://schemas.microsoft.com/office/drawing/2014/main" id="{D8EE4C02-79B5-4485-8741-C2AF79AAA29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40" name="wZEikSN0v2l-HM:" descr="Image result for fc cincinnati logo">
          <a:extLst>
            <a:ext uri="{FF2B5EF4-FFF2-40B4-BE49-F238E27FC236}">
              <a16:creationId xmlns:a16="http://schemas.microsoft.com/office/drawing/2014/main" id="{99033024-68D6-4626-99C1-86EE5B73E5C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41" name="wZEikSN0v2l-HM:" descr="Image result for fc cincinnati logo">
          <a:extLst>
            <a:ext uri="{FF2B5EF4-FFF2-40B4-BE49-F238E27FC236}">
              <a16:creationId xmlns:a16="http://schemas.microsoft.com/office/drawing/2014/main" id="{0630FE8A-D947-4105-9EA9-0C29F30BCF11}"/>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42" name="wZEikSN0v2l-HM:" descr="Image result for fc cincinnati logo">
          <a:extLst>
            <a:ext uri="{FF2B5EF4-FFF2-40B4-BE49-F238E27FC236}">
              <a16:creationId xmlns:a16="http://schemas.microsoft.com/office/drawing/2014/main" id="{E16D9F50-C1A7-4F65-9B84-F7471B23ABF5}"/>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43" name="wZEikSN0v2l-HM:" descr="Image result for fc cincinnati logo">
          <a:extLst>
            <a:ext uri="{FF2B5EF4-FFF2-40B4-BE49-F238E27FC236}">
              <a16:creationId xmlns:a16="http://schemas.microsoft.com/office/drawing/2014/main" id="{E39B1E74-BE98-415E-8A3D-3AFFC198481D}"/>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44" name="wZEikSN0v2l-HM:" descr="Image result for fc cincinnati logo">
          <a:extLst>
            <a:ext uri="{FF2B5EF4-FFF2-40B4-BE49-F238E27FC236}">
              <a16:creationId xmlns:a16="http://schemas.microsoft.com/office/drawing/2014/main" id="{3D0F33D0-D827-40EC-A80C-A55AB1126DA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45" name="wZEikSN0v2l-HM:" descr="Image result for fc cincinnati logo">
          <a:extLst>
            <a:ext uri="{FF2B5EF4-FFF2-40B4-BE49-F238E27FC236}">
              <a16:creationId xmlns:a16="http://schemas.microsoft.com/office/drawing/2014/main" id="{AEB2A1F6-94AA-48B6-9F3F-0B65815E7917}"/>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46" name="wZEikSN0v2l-HM:" descr="Image result for fc cincinnati logo">
          <a:extLst>
            <a:ext uri="{FF2B5EF4-FFF2-40B4-BE49-F238E27FC236}">
              <a16:creationId xmlns:a16="http://schemas.microsoft.com/office/drawing/2014/main" id="{6A67A15F-A74A-4A75-AC96-992CBBDFD3BD}"/>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47" name="wZEikSN0v2l-HM:" descr="Image result for fc cincinnati logo">
          <a:extLst>
            <a:ext uri="{FF2B5EF4-FFF2-40B4-BE49-F238E27FC236}">
              <a16:creationId xmlns:a16="http://schemas.microsoft.com/office/drawing/2014/main" id="{971D052F-1D37-4B96-A1A0-A4BC2E53FE05}"/>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48" name="wZEikSN0v2l-HM:" descr="Image result for fc cincinnati logo">
          <a:extLst>
            <a:ext uri="{FF2B5EF4-FFF2-40B4-BE49-F238E27FC236}">
              <a16:creationId xmlns:a16="http://schemas.microsoft.com/office/drawing/2014/main" id="{B24DF29E-2E5A-41DC-9CC6-00C38D34A9B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49" name="wZEikSN0v2l-HM:" descr="Image result for fc cincinnati logo">
          <a:extLst>
            <a:ext uri="{FF2B5EF4-FFF2-40B4-BE49-F238E27FC236}">
              <a16:creationId xmlns:a16="http://schemas.microsoft.com/office/drawing/2014/main" id="{A5CD2717-069E-4746-9591-4B3F582FB1A1}"/>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50" name="wZEikSN0v2l-HM:" descr="Image result for fc cincinnati logo">
          <a:extLst>
            <a:ext uri="{FF2B5EF4-FFF2-40B4-BE49-F238E27FC236}">
              <a16:creationId xmlns:a16="http://schemas.microsoft.com/office/drawing/2014/main" id="{3E47501F-6E04-46CD-B5D8-3A29122CC4A1}"/>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51" name="wZEikSN0v2l-HM:" descr="Image result for fc cincinnati logo">
          <a:extLst>
            <a:ext uri="{FF2B5EF4-FFF2-40B4-BE49-F238E27FC236}">
              <a16:creationId xmlns:a16="http://schemas.microsoft.com/office/drawing/2014/main" id="{287A391F-6A31-4348-B906-E8D917122AF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52" name="wZEikSN0v2l-HM:" descr="Image result for fc cincinnati logo">
          <a:extLst>
            <a:ext uri="{FF2B5EF4-FFF2-40B4-BE49-F238E27FC236}">
              <a16:creationId xmlns:a16="http://schemas.microsoft.com/office/drawing/2014/main" id="{EE284AC9-8DE2-4999-A5BE-A17929E3D396}"/>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53" name="wZEikSN0v2l-HM:" descr="Image result for fc cincinnati logo">
          <a:extLst>
            <a:ext uri="{FF2B5EF4-FFF2-40B4-BE49-F238E27FC236}">
              <a16:creationId xmlns:a16="http://schemas.microsoft.com/office/drawing/2014/main" id="{D6002C33-7F0F-4EA7-B573-39C7FE29EE10}"/>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54" name="wZEikSN0v2l-HM:" descr="Image result for fc cincinnati logo">
          <a:extLst>
            <a:ext uri="{FF2B5EF4-FFF2-40B4-BE49-F238E27FC236}">
              <a16:creationId xmlns:a16="http://schemas.microsoft.com/office/drawing/2014/main" id="{D98C87D3-DA2E-4E57-AC24-F5511AB3EE9E}"/>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55" name="wZEikSN0v2l-HM:" descr="Image result for fc cincinnati logo">
          <a:extLst>
            <a:ext uri="{FF2B5EF4-FFF2-40B4-BE49-F238E27FC236}">
              <a16:creationId xmlns:a16="http://schemas.microsoft.com/office/drawing/2014/main" id="{A935CFBA-ABC9-408F-BDB7-2B7126416F2E}"/>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56" name="wZEikSN0v2l-HM:" descr="Image result for fc cincinnati logo">
          <a:extLst>
            <a:ext uri="{FF2B5EF4-FFF2-40B4-BE49-F238E27FC236}">
              <a16:creationId xmlns:a16="http://schemas.microsoft.com/office/drawing/2014/main" id="{3F864298-E6FA-4E4D-88A4-E47E076E4BA5}"/>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57" name="wZEikSN0v2l-HM:" descr="Image result for fc cincinnati logo">
          <a:extLst>
            <a:ext uri="{FF2B5EF4-FFF2-40B4-BE49-F238E27FC236}">
              <a16:creationId xmlns:a16="http://schemas.microsoft.com/office/drawing/2014/main" id="{2B3E4CFC-93B8-4A8A-8465-2075358A470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58" name="wZEikSN0v2l-HM:" descr="Image result for fc cincinnati logo">
          <a:extLst>
            <a:ext uri="{FF2B5EF4-FFF2-40B4-BE49-F238E27FC236}">
              <a16:creationId xmlns:a16="http://schemas.microsoft.com/office/drawing/2014/main" id="{3BF5B8BC-CB2A-4DBA-B537-13193818C57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59" name="wZEikSN0v2l-HM:" descr="Image result for fc cincinnati logo">
          <a:extLst>
            <a:ext uri="{FF2B5EF4-FFF2-40B4-BE49-F238E27FC236}">
              <a16:creationId xmlns:a16="http://schemas.microsoft.com/office/drawing/2014/main" id="{9DC6EB79-2A5E-4EB2-AB06-F44B7D9F399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60" name="wZEikSN0v2l-HM:" descr="Image result for fc cincinnati logo">
          <a:extLst>
            <a:ext uri="{FF2B5EF4-FFF2-40B4-BE49-F238E27FC236}">
              <a16:creationId xmlns:a16="http://schemas.microsoft.com/office/drawing/2014/main" id="{77535A15-48F5-4D4F-A3AB-A666DF9EECD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61" name="wZEikSN0v2l-HM:" descr="Image result for fc cincinnati logo">
          <a:extLst>
            <a:ext uri="{FF2B5EF4-FFF2-40B4-BE49-F238E27FC236}">
              <a16:creationId xmlns:a16="http://schemas.microsoft.com/office/drawing/2014/main" id="{4B101EF4-C8B9-4E90-B8B0-64251EF4EFE2}"/>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62" name="wZEikSN0v2l-HM:" descr="Image result for fc cincinnati logo">
          <a:extLst>
            <a:ext uri="{FF2B5EF4-FFF2-40B4-BE49-F238E27FC236}">
              <a16:creationId xmlns:a16="http://schemas.microsoft.com/office/drawing/2014/main" id="{EA5A91BA-2102-4EA7-94FE-740E495D280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63" name="wZEikSN0v2l-HM:" descr="Image result for fc cincinnati logo">
          <a:extLst>
            <a:ext uri="{FF2B5EF4-FFF2-40B4-BE49-F238E27FC236}">
              <a16:creationId xmlns:a16="http://schemas.microsoft.com/office/drawing/2014/main" id="{927DBAA8-16C9-4EB1-BAAF-293260DF453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64" name="wZEikSN0v2l-HM:" descr="Image result for fc cincinnati logo">
          <a:extLst>
            <a:ext uri="{FF2B5EF4-FFF2-40B4-BE49-F238E27FC236}">
              <a16:creationId xmlns:a16="http://schemas.microsoft.com/office/drawing/2014/main" id="{81700CB7-942E-4CD2-8B11-9130CE75668B}"/>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65" name="wZEikSN0v2l-HM:" descr="Image result for fc cincinnati logo">
          <a:extLst>
            <a:ext uri="{FF2B5EF4-FFF2-40B4-BE49-F238E27FC236}">
              <a16:creationId xmlns:a16="http://schemas.microsoft.com/office/drawing/2014/main" id="{ADAEB521-B53B-4294-A03C-1B6691C25C50}"/>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66" name="wZEikSN0v2l-HM:" descr="Image result for fc cincinnati logo">
          <a:extLst>
            <a:ext uri="{FF2B5EF4-FFF2-40B4-BE49-F238E27FC236}">
              <a16:creationId xmlns:a16="http://schemas.microsoft.com/office/drawing/2014/main" id="{56AE009A-6024-412A-9B2F-47C6A94D6056}"/>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67" name="wZEikSN0v2l-HM:" descr="Image result for fc cincinnati logo">
          <a:extLst>
            <a:ext uri="{FF2B5EF4-FFF2-40B4-BE49-F238E27FC236}">
              <a16:creationId xmlns:a16="http://schemas.microsoft.com/office/drawing/2014/main" id="{422EFD19-AABC-4386-AF49-AA2C9B41A6E8}"/>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68" name="wZEikSN0v2l-HM:" descr="Image result for fc cincinnati logo">
          <a:extLst>
            <a:ext uri="{FF2B5EF4-FFF2-40B4-BE49-F238E27FC236}">
              <a16:creationId xmlns:a16="http://schemas.microsoft.com/office/drawing/2014/main" id="{83D711A9-1F09-44B6-B9A6-4CF7A837712C}"/>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69" name="wZEikSN0v2l-HM:" descr="Image result for fc cincinnati logo">
          <a:extLst>
            <a:ext uri="{FF2B5EF4-FFF2-40B4-BE49-F238E27FC236}">
              <a16:creationId xmlns:a16="http://schemas.microsoft.com/office/drawing/2014/main" id="{CBCDED18-1644-4ADB-8B7A-C1621273555C}"/>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70" name="wZEikSN0v2l-HM:" descr="Image result for fc cincinnati logo">
          <a:extLst>
            <a:ext uri="{FF2B5EF4-FFF2-40B4-BE49-F238E27FC236}">
              <a16:creationId xmlns:a16="http://schemas.microsoft.com/office/drawing/2014/main" id="{CBBAFDB7-C71E-429B-92BC-B3493788D560}"/>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71" name="wZEikSN0v2l-HM:" descr="Image result for fc cincinnati logo">
          <a:extLst>
            <a:ext uri="{FF2B5EF4-FFF2-40B4-BE49-F238E27FC236}">
              <a16:creationId xmlns:a16="http://schemas.microsoft.com/office/drawing/2014/main" id="{543808B4-0BFB-41FC-9182-EA2253477B2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72" name="wZEikSN0v2l-HM:" descr="Image result for fc cincinnati logo">
          <a:extLst>
            <a:ext uri="{FF2B5EF4-FFF2-40B4-BE49-F238E27FC236}">
              <a16:creationId xmlns:a16="http://schemas.microsoft.com/office/drawing/2014/main" id="{1E3C4CF8-F57B-4C84-8C1E-E36709E83720}"/>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73" name="wZEikSN0v2l-HM:" descr="Image result for fc cincinnati logo">
          <a:extLst>
            <a:ext uri="{FF2B5EF4-FFF2-40B4-BE49-F238E27FC236}">
              <a16:creationId xmlns:a16="http://schemas.microsoft.com/office/drawing/2014/main" id="{386622D7-0E4C-4171-B885-619303049790}"/>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74" name="wZEikSN0v2l-HM:" descr="Image result for fc cincinnati logo">
          <a:extLst>
            <a:ext uri="{FF2B5EF4-FFF2-40B4-BE49-F238E27FC236}">
              <a16:creationId xmlns:a16="http://schemas.microsoft.com/office/drawing/2014/main" id="{C999881D-81D3-4980-BD50-BA50A6B5C9B0}"/>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75" name="wZEikSN0v2l-HM:" descr="Image result for fc cincinnati logo">
          <a:extLst>
            <a:ext uri="{FF2B5EF4-FFF2-40B4-BE49-F238E27FC236}">
              <a16:creationId xmlns:a16="http://schemas.microsoft.com/office/drawing/2014/main" id="{2B5B62D4-6F1E-4B83-B385-9DFF1708AA2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76" name="wZEikSN0v2l-HM:" descr="Image result for fc cincinnati logo">
          <a:extLst>
            <a:ext uri="{FF2B5EF4-FFF2-40B4-BE49-F238E27FC236}">
              <a16:creationId xmlns:a16="http://schemas.microsoft.com/office/drawing/2014/main" id="{B04FD703-6CC7-4CF1-85CE-E7EE942947F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77" name="wZEikSN0v2l-HM:" descr="Image result for fc cincinnati logo">
          <a:extLst>
            <a:ext uri="{FF2B5EF4-FFF2-40B4-BE49-F238E27FC236}">
              <a16:creationId xmlns:a16="http://schemas.microsoft.com/office/drawing/2014/main" id="{60258685-E36D-49A3-A2DD-B732931083CD}"/>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78" name="wZEikSN0v2l-HM:" descr="Image result for fc cincinnati logo">
          <a:extLst>
            <a:ext uri="{FF2B5EF4-FFF2-40B4-BE49-F238E27FC236}">
              <a16:creationId xmlns:a16="http://schemas.microsoft.com/office/drawing/2014/main" id="{688128D7-D23A-428F-A575-1A932074DF62}"/>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79" name="wZEikSN0v2l-HM:" descr="Image result for fc cincinnati logo">
          <a:extLst>
            <a:ext uri="{FF2B5EF4-FFF2-40B4-BE49-F238E27FC236}">
              <a16:creationId xmlns:a16="http://schemas.microsoft.com/office/drawing/2014/main" id="{316D23FF-C2E3-40F8-A4DD-14D3E6BADEC5}"/>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80" name="wZEikSN0v2l-HM:" descr="Image result for fc cincinnati logo">
          <a:extLst>
            <a:ext uri="{FF2B5EF4-FFF2-40B4-BE49-F238E27FC236}">
              <a16:creationId xmlns:a16="http://schemas.microsoft.com/office/drawing/2014/main" id="{44B31AC6-3664-47EC-AD29-5DA13839A35B}"/>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81" name="wZEikSN0v2l-HM:" descr="Image result for fc cincinnati logo">
          <a:extLst>
            <a:ext uri="{FF2B5EF4-FFF2-40B4-BE49-F238E27FC236}">
              <a16:creationId xmlns:a16="http://schemas.microsoft.com/office/drawing/2014/main" id="{C9AA31A9-7376-4E10-BFD7-2C16BF4BCBA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82" name="wZEikSN0v2l-HM:" descr="Image result for fc cincinnati logo">
          <a:extLst>
            <a:ext uri="{FF2B5EF4-FFF2-40B4-BE49-F238E27FC236}">
              <a16:creationId xmlns:a16="http://schemas.microsoft.com/office/drawing/2014/main" id="{BD08DE3E-D23C-4E60-8A9D-50F4C6B688A2}"/>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83" name="wZEikSN0v2l-HM:" descr="Image result for fc cincinnati logo">
          <a:extLst>
            <a:ext uri="{FF2B5EF4-FFF2-40B4-BE49-F238E27FC236}">
              <a16:creationId xmlns:a16="http://schemas.microsoft.com/office/drawing/2014/main" id="{EAF229DB-3215-4473-ACAF-D49C3B51A06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84" name="wZEikSN0v2l-HM:" descr="Image result for fc cincinnati logo">
          <a:extLst>
            <a:ext uri="{FF2B5EF4-FFF2-40B4-BE49-F238E27FC236}">
              <a16:creationId xmlns:a16="http://schemas.microsoft.com/office/drawing/2014/main" id="{B5BD0D0D-BDE8-46AB-9E1E-E5EAA282DD36}"/>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85" name="wZEikSN0v2l-HM:" descr="Image result for fc cincinnati logo">
          <a:extLst>
            <a:ext uri="{FF2B5EF4-FFF2-40B4-BE49-F238E27FC236}">
              <a16:creationId xmlns:a16="http://schemas.microsoft.com/office/drawing/2014/main" id="{0B4DA31E-5D3B-4709-8FB7-5A03FE449943}"/>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86" name="wZEikSN0v2l-HM:" descr="Image result for fc cincinnati logo">
          <a:extLst>
            <a:ext uri="{FF2B5EF4-FFF2-40B4-BE49-F238E27FC236}">
              <a16:creationId xmlns:a16="http://schemas.microsoft.com/office/drawing/2014/main" id="{A5F23080-8537-401E-8295-9EE7AEC25AB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87" name="wZEikSN0v2l-HM:" descr="Image result for fc cincinnati logo">
          <a:extLst>
            <a:ext uri="{FF2B5EF4-FFF2-40B4-BE49-F238E27FC236}">
              <a16:creationId xmlns:a16="http://schemas.microsoft.com/office/drawing/2014/main" id="{232D7B9D-B2E0-456C-BF7D-9E3ED81A5386}"/>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88" name="wZEikSN0v2l-HM:" descr="Image result for fc cincinnati logo">
          <a:extLst>
            <a:ext uri="{FF2B5EF4-FFF2-40B4-BE49-F238E27FC236}">
              <a16:creationId xmlns:a16="http://schemas.microsoft.com/office/drawing/2014/main" id="{DB07A3EA-3A47-42D2-B8B1-14AA37CA64B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89" name="wZEikSN0v2l-HM:" descr="Image result for fc cincinnati logo">
          <a:extLst>
            <a:ext uri="{FF2B5EF4-FFF2-40B4-BE49-F238E27FC236}">
              <a16:creationId xmlns:a16="http://schemas.microsoft.com/office/drawing/2014/main" id="{5B15C4B0-EA2B-4C0F-82D2-A47B817D119B}"/>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90" name="wZEikSN0v2l-HM:" descr="Image result for fc cincinnati logo">
          <a:extLst>
            <a:ext uri="{FF2B5EF4-FFF2-40B4-BE49-F238E27FC236}">
              <a16:creationId xmlns:a16="http://schemas.microsoft.com/office/drawing/2014/main" id="{65CC8D91-34C7-41A9-A096-AF2557A4D0A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91" name="wZEikSN0v2l-HM:" descr="Image result for fc cincinnati logo">
          <a:extLst>
            <a:ext uri="{FF2B5EF4-FFF2-40B4-BE49-F238E27FC236}">
              <a16:creationId xmlns:a16="http://schemas.microsoft.com/office/drawing/2014/main" id="{AF58AECE-405A-4551-9566-38E64364D975}"/>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92" name="wZEikSN0v2l-HM:" descr="Image result for fc cincinnati logo">
          <a:extLst>
            <a:ext uri="{FF2B5EF4-FFF2-40B4-BE49-F238E27FC236}">
              <a16:creationId xmlns:a16="http://schemas.microsoft.com/office/drawing/2014/main" id="{57CAFCDE-35AA-4B03-85B3-2BD8F6109C6B}"/>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93" name="wZEikSN0v2l-HM:" descr="Image result for fc cincinnati logo">
          <a:extLst>
            <a:ext uri="{FF2B5EF4-FFF2-40B4-BE49-F238E27FC236}">
              <a16:creationId xmlns:a16="http://schemas.microsoft.com/office/drawing/2014/main" id="{8151117D-705A-441D-A75A-F5DA23D2426B}"/>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94" name="wZEikSN0v2l-HM:" descr="Image result for fc cincinnati logo">
          <a:extLst>
            <a:ext uri="{FF2B5EF4-FFF2-40B4-BE49-F238E27FC236}">
              <a16:creationId xmlns:a16="http://schemas.microsoft.com/office/drawing/2014/main" id="{DBDE54F1-04B6-47ED-90D5-7AB375CE198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95" name="wZEikSN0v2l-HM:" descr="Image result for fc cincinnati logo">
          <a:extLst>
            <a:ext uri="{FF2B5EF4-FFF2-40B4-BE49-F238E27FC236}">
              <a16:creationId xmlns:a16="http://schemas.microsoft.com/office/drawing/2014/main" id="{C6E27EAA-9588-4646-A5B4-AE072F95E51E}"/>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96" name="wZEikSN0v2l-HM:" descr="Image result for fc cincinnati logo">
          <a:extLst>
            <a:ext uri="{FF2B5EF4-FFF2-40B4-BE49-F238E27FC236}">
              <a16:creationId xmlns:a16="http://schemas.microsoft.com/office/drawing/2014/main" id="{BDB2626A-E9A3-4AB4-ADBF-D11ED47EBFCB}"/>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97" name="wZEikSN0v2l-HM:" descr="Image result for fc cincinnati logo">
          <a:extLst>
            <a:ext uri="{FF2B5EF4-FFF2-40B4-BE49-F238E27FC236}">
              <a16:creationId xmlns:a16="http://schemas.microsoft.com/office/drawing/2014/main" id="{72506B79-24D0-4E95-A3F9-4E4C67037385}"/>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98" name="wZEikSN0v2l-HM:" descr="Image result for fc cincinnati logo">
          <a:extLst>
            <a:ext uri="{FF2B5EF4-FFF2-40B4-BE49-F238E27FC236}">
              <a16:creationId xmlns:a16="http://schemas.microsoft.com/office/drawing/2014/main" id="{298B74F8-F4E8-45FD-91F2-BE7E466C9C1D}"/>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799" name="wZEikSN0v2l-HM:" descr="Image result for fc cincinnati logo">
          <a:extLst>
            <a:ext uri="{FF2B5EF4-FFF2-40B4-BE49-F238E27FC236}">
              <a16:creationId xmlns:a16="http://schemas.microsoft.com/office/drawing/2014/main" id="{99B58CE9-E923-497A-8EB2-65CD2E8C026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00" name="wZEikSN0v2l-HM:" descr="Image result for fc cincinnati logo">
          <a:extLst>
            <a:ext uri="{FF2B5EF4-FFF2-40B4-BE49-F238E27FC236}">
              <a16:creationId xmlns:a16="http://schemas.microsoft.com/office/drawing/2014/main" id="{933DB677-BE98-4E01-93BD-8B8D1AEEE51D}"/>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01" name="wZEikSN0v2l-HM:" descr="Image result for fc cincinnati logo">
          <a:extLst>
            <a:ext uri="{FF2B5EF4-FFF2-40B4-BE49-F238E27FC236}">
              <a16:creationId xmlns:a16="http://schemas.microsoft.com/office/drawing/2014/main" id="{CED13BE2-767E-48B2-A166-2D81D3B03D2B}"/>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02" name="wZEikSN0v2l-HM:" descr="Image result for fc cincinnati logo">
          <a:extLst>
            <a:ext uri="{FF2B5EF4-FFF2-40B4-BE49-F238E27FC236}">
              <a16:creationId xmlns:a16="http://schemas.microsoft.com/office/drawing/2014/main" id="{2EC50A17-4193-43FE-A8D6-68844097E96E}"/>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03" name="wZEikSN0v2l-HM:" descr="Image result for fc cincinnati logo">
          <a:extLst>
            <a:ext uri="{FF2B5EF4-FFF2-40B4-BE49-F238E27FC236}">
              <a16:creationId xmlns:a16="http://schemas.microsoft.com/office/drawing/2014/main" id="{1390F0D8-E768-4C85-B917-FAE284C10D12}"/>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04" name="wZEikSN0v2l-HM:" descr="Image result for fc cincinnati logo">
          <a:extLst>
            <a:ext uri="{FF2B5EF4-FFF2-40B4-BE49-F238E27FC236}">
              <a16:creationId xmlns:a16="http://schemas.microsoft.com/office/drawing/2014/main" id="{A9AAB6B5-EE05-4FB6-8614-D9274D190471}"/>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05" name="wZEikSN0v2l-HM:" descr="Image result for fc cincinnati logo">
          <a:extLst>
            <a:ext uri="{FF2B5EF4-FFF2-40B4-BE49-F238E27FC236}">
              <a16:creationId xmlns:a16="http://schemas.microsoft.com/office/drawing/2014/main" id="{3ACE148B-2999-437E-AE20-27AB728FD99D}"/>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06" name="wZEikSN0v2l-HM:" descr="Image result for fc cincinnati logo">
          <a:extLst>
            <a:ext uri="{FF2B5EF4-FFF2-40B4-BE49-F238E27FC236}">
              <a16:creationId xmlns:a16="http://schemas.microsoft.com/office/drawing/2014/main" id="{330DB0F0-F422-48B3-A3B9-31B5990D0FCC}"/>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07" name="wZEikSN0v2l-HM:" descr="Image result for fc cincinnati logo">
          <a:extLst>
            <a:ext uri="{FF2B5EF4-FFF2-40B4-BE49-F238E27FC236}">
              <a16:creationId xmlns:a16="http://schemas.microsoft.com/office/drawing/2014/main" id="{4A745368-14D1-4A4F-BD0F-9FFDDA3A91F6}"/>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08" name="wZEikSN0v2l-HM:" descr="Image result for fc cincinnati logo">
          <a:extLst>
            <a:ext uri="{FF2B5EF4-FFF2-40B4-BE49-F238E27FC236}">
              <a16:creationId xmlns:a16="http://schemas.microsoft.com/office/drawing/2014/main" id="{50CC9D13-AA4C-41FB-8826-1B975FDB14E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09" name="wZEikSN0v2l-HM:" descr="Image result for fc cincinnati logo">
          <a:extLst>
            <a:ext uri="{FF2B5EF4-FFF2-40B4-BE49-F238E27FC236}">
              <a16:creationId xmlns:a16="http://schemas.microsoft.com/office/drawing/2014/main" id="{C4493A3E-7A55-4B5B-B68D-89D6F138FD1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10" name="wZEikSN0v2l-HM:" descr="Image result for fc cincinnati logo">
          <a:extLst>
            <a:ext uri="{FF2B5EF4-FFF2-40B4-BE49-F238E27FC236}">
              <a16:creationId xmlns:a16="http://schemas.microsoft.com/office/drawing/2014/main" id="{30E2C98F-8F52-495E-9DE3-BD674F734C9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11" name="wZEikSN0v2l-HM:" descr="Image result for fc cincinnati logo">
          <a:extLst>
            <a:ext uri="{FF2B5EF4-FFF2-40B4-BE49-F238E27FC236}">
              <a16:creationId xmlns:a16="http://schemas.microsoft.com/office/drawing/2014/main" id="{0971A95A-FD3C-475B-8B75-B6F7110F9B3C}"/>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12" name="wZEikSN0v2l-HM:" descr="Image result for fc cincinnati logo">
          <a:extLst>
            <a:ext uri="{FF2B5EF4-FFF2-40B4-BE49-F238E27FC236}">
              <a16:creationId xmlns:a16="http://schemas.microsoft.com/office/drawing/2014/main" id="{E908E1AC-EFAD-49B5-9309-7FE39F60949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13" name="wZEikSN0v2l-HM:" descr="Image result for fc cincinnati logo">
          <a:extLst>
            <a:ext uri="{FF2B5EF4-FFF2-40B4-BE49-F238E27FC236}">
              <a16:creationId xmlns:a16="http://schemas.microsoft.com/office/drawing/2014/main" id="{E6FA27A5-F0EB-47AD-A01D-66AAE4E65B5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14" name="wZEikSN0v2l-HM:" descr="Image result for fc cincinnati logo">
          <a:extLst>
            <a:ext uri="{FF2B5EF4-FFF2-40B4-BE49-F238E27FC236}">
              <a16:creationId xmlns:a16="http://schemas.microsoft.com/office/drawing/2014/main" id="{62020682-54E5-404B-B816-2A7705B7FC6E}"/>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15" name="wZEikSN0v2l-HM:" descr="Image result for fc cincinnati logo">
          <a:extLst>
            <a:ext uri="{FF2B5EF4-FFF2-40B4-BE49-F238E27FC236}">
              <a16:creationId xmlns:a16="http://schemas.microsoft.com/office/drawing/2014/main" id="{0A7D281C-E1BC-4E3B-A096-8225A205A12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16" name="wZEikSN0v2l-HM:" descr="Image result for fc cincinnati logo">
          <a:extLst>
            <a:ext uri="{FF2B5EF4-FFF2-40B4-BE49-F238E27FC236}">
              <a16:creationId xmlns:a16="http://schemas.microsoft.com/office/drawing/2014/main" id="{A2E733D4-63D4-48C3-864A-79BBB92407D1}"/>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17" name="wZEikSN0v2l-HM:" descr="Image result for fc cincinnati logo">
          <a:extLst>
            <a:ext uri="{FF2B5EF4-FFF2-40B4-BE49-F238E27FC236}">
              <a16:creationId xmlns:a16="http://schemas.microsoft.com/office/drawing/2014/main" id="{6A476855-91B3-4FAE-B3EF-B11B1078A19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18" name="wZEikSN0v2l-HM:" descr="Image result for fc cincinnati logo">
          <a:extLst>
            <a:ext uri="{FF2B5EF4-FFF2-40B4-BE49-F238E27FC236}">
              <a16:creationId xmlns:a16="http://schemas.microsoft.com/office/drawing/2014/main" id="{DD6FE0D1-29D5-423A-A84B-0001A97B396D}"/>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19" name="wZEikSN0v2l-HM:" descr="Image result for fc cincinnati logo">
          <a:extLst>
            <a:ext uri="{FF2B5EF4-FFF2-40B4-BE49-F238E27FC236}">
              <a16:creationId xmlns:a16="http://schemas.microsoft.com/office/drawing/2014/main" id="{D70485BD-9D95-42F9-85EF-3E84D31B2D4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20" name="wZEikSN0v2l-HM:" descr="Image result for fc cincinnati logo">
          <a:extLst>
            <a:ext uri="{FF2B5EF4-FFF2-40B4-BE49-F238E27FC236}">
              <a16:creationId xmlns:a16="http://schemas.microsoft.com/office/drawing/2014/main" id="{331DCB7C-A281-43B8-B80D-10D529ABCBC3}"/>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21" name="wZEikSN0v2l-HM:" descr="Image result for fc cincinnati logo">
          <a:extLst>
            <a:ext uri="{FF2B5EF4-FFF2-40B4-BE49-F238E27FC236}">
              <a16:creationId xmlns:a16="http://schemas.microsoft.com/office/drawing/2014/main" id="{35F7F5F7-5C2F-4ABA-83E9-A1A81A757EA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22" name="wZEikSN0v2l-HM:" descr="Image result for fc cincinnati logo">
          <a:extLst>
            <a:ext uri="{FF2B5EF4-FFF2-40B4-BE49-F238E27FC236}">
              <a16:creationId xmlns:a16="http://schemas.microsoft.com/office/drawing/2014/main" id="{0B17A3E6-E023-43E1-AC2D-81551878676B}"/>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23" name="wZEikSN0v2l-HM:" descr="Image result for fc cincinnati logo">
          <a:extLst>
            <a:ext uri="{FF2B5EF4-FFF2-40B4-BE49-F238E27FC236}">
              <a16:creationId xmlns:a16="http://schemas.microsoft.com/office/drawing/2014/main" id="{DC2BD965-F770-41C8-AEEA-00A01460755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24" name="wZEikSN0v2l-HM:" descr="Image result for fc cincinnati logo">
          <a:extLst>
            <a:ext uri="{FF2B5EF4-FFF2-40B4-BE49-F238E27FC236}">
              <a16:creationId xmlns:a16="http://schemas.microsoft.com/office/drawing/2014/main" id="{FD210F2E-C6B5-4538-AAE3-F5EE4FCDF35B}"/>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25" name="wZEikSN0v2l-HM:" descr="Image result for fc cincinnati logo">
          <a:extLst>
            <a:ext uri="{FF2B5EF4-FFF2-40B4-BE49-F238E27FC236}">
              <a16:creationId xmlns:a16="http://schemas.microsoft.com/office/drawing/2014/main" id="{830351D1-ECCD-4872-8B66-7DAC5F6529EE}"/>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26" name="wZEikSN0v2l-HM:" descr="Image result for fc cincinnati logo">
          <a:extLst>
            <a:ext uri="{FF2B5EF4-FFF2-40B4-BE49-F238E27FC236}">
              <a16:creationId xmlns:a16="http://schemas.microsoft.com/office/drawing/2014/main" id="{F8DD81CE-75AE-430A-A2C1-BD5DAC7B5A3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27" name="wZEikSN0v2l-HM:" descr="Image result for fc cincinnati logo">
          <a:extLst>
            <a:ext uri="{FF2B5EF4-FFF2-40B4-BE49-F238E27FC236}">
              <a16:creationId xmlns:a16="http://schemas.microsoft.com/office/drawing/2014/main" id="{7D841A6D-7428-4FED-BA11-695304E87A6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28" name="wZEikSN0v2l-HM:" descr="Image result for fc cincinnati logo">
          <a:extLst>
            <a:ext uri="{FF2B5EF4-FFF2-40B4-BE49-F238E27FC236}">
              <a16:creationId xmlns:a16="http://schemas.microsoft.com/office/drawing/2014/main" id="{D9F10710-E53C-41CE-A58B-0F19399E4790}"/>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29" name="wZEikSN0v2l-HM:" descr="Image result for fc cincinnati logo">
          <a:extLst>
            <a:ext uri="{FF2B5EF4-FFF2-40B4-BE49-F238E27FC236}">
              <a16:creationId xmlns:a16="http://schemas.microsoft.com/office/drawing/2014/main" id="{590DEB02-CF98-46D8-923C-37C097740F66}"/>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30" name="wZEikSN0v2l-HM:" descr="Image result for fc cincinnati logo">
          <a:extLst>
            <a:ext uri="{FF2B5EF4-FFF2-40B4-BE49-F238E27FC236}">
              <a16:creationId xmlns:a16="http://schemas.microsoft.com/office/drawing/2014/main" id="{56C6E73D-A1F2-4444-801E-1FB8637E7C88}"/>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31" name="wZEikSN0v2l-HM:" descr="Image result for fc cincinnati logo">
          <a:extLst>
            <a:ext uri="{FF2B5EF4-FFF2-40B4-BE49-F238E27FC236}">
              <a16:creationId xmlns:a16="http://schemas.microsoft.com/office/drawing/2014/main" id="{9127990D-913F-43A0-8F56-27926FBD15C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32" name="wZEikSN0v2l-HM:" descr="Image result for fc cincinnati logo">
          <a:extLst>
            <a:ext uri="{FF2B5EF4-FFF2-40B4-BE49-F238E27FC236}">
              <a16:creationId xmlns:a16="http://schemas.microsoft.com/office/drawing/2014/main" id="{9D5E6030-F1C6-4615-8C17-EF371288FEA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33" name="wZEikSN0v2l-HM:" descr="Image result for fc cincinnati logo">
          <a:extLst>
            <a:ext uri="{FF2B5EF4-FFF2-40B4-BE49-F238E27FC236}">
              <a16:creationId xmlns:a16="http://schemas.microsoft.com/office/drawing/2014/main" id="{9B1EF2B9-7406-4707-8D25-0351E0688AE6}"/>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34" name="wZEikSN0v2l-HM:" descr="Image result for fc cincinnati logo">
          <a:extLst>
            <a:ext uri="{FF2B5EF4-FFF2-40B4-BE49-F238E27FC236}">
              <a16:creationId xmlns:a16="http://schemas.microsoft.com/office/drawing/2014/main" id="{0E8E0B1C-45F1-4552-BEE9-62E1720F8E51}"/>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35" name="wZEikSN0v2l-HM:" descr="Image result for fc cincinnati logo">
          <a:extLst>
            <a:ext uri="{FF2B5EF4-FFF2-40B4-BE49-F238E27FC236}">
              <a16:creationId xmlns:a16="http://schemas.microsoft.com/office/drawing/2014/main" id="{082EE457-DC87-4A41-9D24-80DBD7E3F4E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36" name="wZEikSN0v2l-HM:" descr="Image result for fc cincinnati logo">
          <a:extLst>
            <a:ext uri="{FF2B5EF4-FFF2-40B4-BE49-F238E27FC236}">
              <a16:creationId xmlns:a16="http://schemas.microsoft.com/office/drawing/2014/main" id="{6735F272-ECCC-4460-BD7A-7072EA0AD6CB}"/>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37" name="wZEikSN0v2l-HM:" descr="Image result for fc cincinnati logo">
          <a:extLst>
            <a:ext uri="{FF2B5EF4-FFF2-40B4-BE49-F238E27FC236}">
              <a16:creationId xmlns:a16="http://schemas.microsoft.com/office/drawing/2014/main" id="{FD4E244B-3FF3-47DE-AAEF-016E06F3A85E}"/>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38" name="wZEikSN0v2l-HM:" descr="Image result for fc cincinnati logo">
          <a:extLst>
            <a:ext uri="{FF2B5EF4-FFF2-40B4-BE49-F238E27FC236}">
              <a16:creationId xmlns:a16="http://schemas.microsoft.com/office/drawing/2014/main" id="{D8362D33-B951-481A-BAFE-B16D03A670C7}"/>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39" name="wZEikSN0v2l-HM:" descr="Image result for fc cincinnati logo">
          <a:extLst>
            <a:ext uri="{FF2B5EF4-FFF2-40B4-BE49-F238E27FC236}">
              <a16:creationId xmlns:a16="http://schemas.microsoft.com/office/drawing/2014/main" id="{9A68F16F-58F6-446E-9AED-6DA0CF46DAA1}"/>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40" name="wZEikSN0v2l-HM:" descr="Image result for fc cincinnati logo">
          <a:extLst>
            <a:ext uri="{FF2B5EF4-FFF2-40B4-BE49-F238E27FC236}">
              <a16:creationId xmlns:a16="http://schemas.microsoft.com/office/drawing/2014/main" id="{E9408655-5850-4A93-ABB2-28F2C66F586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41" name="wZEikSN0v2l-HM:" descr="Image result for fc cincinnati logo">
          <a:extLst>
            <a:ext uri="{FF2B5EF4-FFF2-40B4-BE49-F238E27FC236}">
              <a16:creationId xmlns:a16="http://schemas.microsoft.com/office/drawing/2014/main" id="{D89B49E9-91E1-4E89-B53E-EC6B57E98B62}"/>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42" name="wZEikSN0v2l-HM:" descr="Image result for fc cincinnati logo">
          <a:extLst>
            <a:ext uri="{FF2B5EF4-FFF2-40B4-BE49-F238E27FC236}">
              <a16:creationId xmlns:a16="http://schemas.microsoft.com/office/drawing/2014/main" id="{5E33247D-8A64-4F9D-BD0D-3536E1C8C2D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43" name="wZEikSN0v2l-HM:" descr="Image result for fc cincinnati logo">
          <a:extLst>
            <a:ext uri="{FF2B5EF4-FFF2-40B4-BE49-F238E27FC236}">
              <a16:creationId xmlns:a16="http://schemas.microsoft.com/office/drawing/2014/main" id="{2F54DD33-CE53-4849-9709-02875E290731}"/>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44" name="wZEikSN0v2l-HM:" descr="Image result for fc cincinnati logo">
          <a:extLst>
            <a:ext uri="{FF2B5EF4-FFF2-40B4-BE49-F238E27FC236}">
              <a16:creationId xmlns:a16="http://schemas.microsoft.com/office/drawing/2014/main" id="{7C81100F-BF8F-46E7-AA03-7DA497317C25}"/>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45" name="wZEikSN0v2l-HM:" descr="Image result for fc cincinnati logo">
          <a:extLst>
            <a:ext uri="{FF2B5EF4-FFF2-40B4-BE49-F238E27FC236}">
              <a16:creationId xmlns:a16="http://schemas.microsoft.com/office/drawing/2014/main" id="{8E55BC09-14EE-4F0C-93F2-57D8D87918D2}"/>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46" name="wZEikSN0v2l-HM:" descr="Image result for fc cincinnati logo">
          <a:extLst>
            <a:ext uri="{FF2B5EF4-FFF2-40B4-BE49-F238E27FC236}">
              <a16:creationId xmlns:a16="http://schemas.microsoft.com/office/drawing/2014/main" id="{A5169788-406F-4E09-A433-FACF474702D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47" name="wZEikSN0v2l-HM:" descr="Image result for fc cincinnati logo">
          <a:extLst>
            <a:ext uri="{FF2B5EF4-FFF2-40B4-BE49-F238E27FC236}">
              <a16:creationId xmlns:a16="http://schemas.microsoft.com/office/drawing/2014/main" id="{7600794F-EC13-4C91-A9D1-B58EA4C0A1BC}"/>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48" name="wZEikSN0v2l-HM:" descr="Image result for fc cincinnati logo">
          <a:extLst>
            <a:ext uri="{FF2B5EF4-FFF2-40B4-BE49-F238E27FC236}">
              <a16:creationId xmlns:a16="http://schemas.microsoft.com/office/drawing/2014/main" id="{753069CA-A198-4702-ABB4-FC3D21FE6EE5}"/>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49" name="wZEikSN0v2l-HM:" descr="Image result for fc cincinnati logo">
          <a:extLst>
            <a:ext uri="{FF2B5EF4-FFF2-40B4-BE49-F238E27FC236}">
              <a16:creationId xmlns:a16="http://schemas.microsoft.com/office/drawing/2014/main" id="{71CEF5C3-73AF-4364-9C94-43307A667F7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50" name="wZEikSN0v2l-HM:" descr="Image result for fc cincinnati logo">
          <a:extLst>
            <a:ext uri="{FF2B5EF4-FFF2-40B4-BE49-F238E27FC236}">
              <a16:creationId xmlns:a16="http://schemas.microsoft.com/office/drawing/2014/main" id="{63EC954D-8F43-40E9-AF9D-B1085BE98C8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51" name="wZEikSN0v2l-HM:" descr="Image result for fc cincinnati logo">
          <a:extLst>
            <a:ext uri="{FF2B5EF4-FFF2-40B4-BE49-F238E27FC236}">
              <a16:creationId xmlns:a16="http://schemas.microsoft.com/office/drawing/2014/main" id="{9C514DC0-8321-40B8-B4B4-B731C27E192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52" name="wZEikSN0v2l-HM:" descr="Image result for fc cincinnati logo">
          <a:extLst>
            <a:ext uri="{FF2B5EF4-FFF2-40B4-BE49-F238E27FC236}">
              <a16:creationId xmlns:a16="http://schemas.microsoft.com/office/drawing/2014/main" id="{644F9F7C-AF9D-4316-AA70-2C2AF5CEA71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53" name="wZEikSN0v2l-HM:" descr="Image result for fc cincinnati logo">
          <a:extLst>
            <a:ext uri="{FF2B5EF4-FFF2-40B4-BE49-F238E27FC236}">
              <a16:creationId xmlns:a16="http://schemas.microsoft.com/office/drawing/2014/main" id="{02FB3394-463C-4E3D-A81F-302C98E49102}"/>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54" name="wZEikSN0v2l-HM:" descr="Image result for fc cincinnati logo">
          <a:extLst>
            <a:ext uri="{FF2B5EF4-FFF2-40B4-BE49-F238E27FC236}">
              <a16:creationId xmlns:a16="http://schemas.microsoft.com/office/drawing/2014/main" id="{B508C442-6571-44E3-B1A9-01348B78011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55" name="wZEikSN0v2l-HM:" descr="Image result for fc cincinnati logo">
          <a:extLst>
            <a:ext uri="{FF2B5EF4-FFF2-40B4-BE49-F238E27FC236}">
              <a16:creationId xmlns:a16="http://schemas.microsoft.com/office/drawing/2014/main" id="{AE196BC3-CE7E-42C6-8B2B-99ED309F7116}"/>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56" name="wZEikSN0v2l-HM:" descr="Image result for fc cincinnati logo">
          <a:extLst>
            <a:ext uri="{FF2B5EF4-FFF2-40B4-BE49-F238E27FC236}">
              <a16:creationId xmlns:a16="http://schemas.microsoft.com/office/drawing/2014/main" id="{FFD4D100-F5CA-493F-A2AE-00339AA8D9E5}"/>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57" name="wZEikSN0v2l-HM:" descr="Image result for fc cincinnati logo">
          <a:extLst>
            <a:ext uri="{FF2B5EF4-FFF2-40B4-BE49-F238E27FC236}">
              <a16:creationId xmlns:a16="http://schemas.microsoft.com/office/drawing/2014/main" id="{3286061A-DABC-4004-9EF2-48E03B7BC13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58" name="wZEikSN0v2l-HM:" descr="Image result for fc cincinnati logo">
          <a:extLst>
            <a:ext uri="{FF2B5EF4-FFF2-40B4-BE49-F238E27FC236}">
              <a16:creationId xmlns:a16="http://schemas.microsoft.com/office/drawing/2014/main" id="{194491B8-27F4-4BC9-8DDF-EE693503B39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59" name="wZEikSN0v2l-HM:" descr="Image result for fc cincinnati logo">
          <a:extLst>
            <a:ext uri="{FF2B5EF4-FFF2-40B4-BE49-F238E27FC236}">
              <a16:creationId xmlns:a16="http://schemas.microsoft.com/office/drawing/2014/main" id="{4D3FE266-7BC1-4DE4-87CB-53A7632E4BEE}"/>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60" name="wZEikSN0v2l-HM:" descr="Image result for fc cincinnati logo">
          <a:extLst>
            <a:ext uri="{FF2B5EF4-FFF2-40B4-BE49-F238E27FC236}">
              <a16:creationId xmlns:a16="http://schemas.microsoft.com/office/drawing/2014/main" id="{09505EA7-AC3D-45D0-BF5A-53C83B69B72B}"/>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61" name="wZEikSN0v2l-HM:" descr="Image result for fc cincinnati logo">
          <a:extLst>
            <a:ext uri="{FF2B5EF4-FFF2-40B4-BE49-F238E27FC236}">
              <a16:creationId xmlns:a16="http://schemas.microsoft.com/office/drawing/2014/main" id="{D6E34F80-32D1-4D76-8D41-742EFA65AABD}"/>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62" name="wZEikSN0v2l-HM:" descr="Image result for fc cincinnati logo">
          <a:extLst>
            <a:ext uri="{FF2B5EF4-FFF2-40B4-BE49-F238E27FC236}">
              <a16:creationId xmlns:a16="http://schemas.microsoft.com/office/drawing/2014/main" id="{7BD1717D-0FB9-4B15-8AC0-F6FA4117188E}"/>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63" name="wZEikSN0v2l-HM:" descr="Image result for fc cincinnati logo">
          <a:extLst>
            <a:ext uri="{FF2B5EF4-FFF2-40B4-BE49-F238E27FC236}">
              <a16:creationId xmlns:a16="http://schemas.microsoft.com/office/drawing/2014/main" id="{986C70FD-26B0-45B1-AEE6-617E12476B5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64" name="wZEikSN0v2l-HM:" descr="Image result for fc cincinnati logo">
          <a:extLst>
            <a:ext uri="{FF2B5EF4-FFF2-40B4-BE49-F238E27FC236}">
              <a16:creationId xmlns:a16="http://schemas.microsoft.com/office/drawing/2014/main" id="{A4DE049D-6EEB-4B08-A879-8951B13278A2}"/>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65" name="wZEikSN0v2l-HM:" descr="Image result for fc cincinnati logo">
          <a:extLst>
            <a:ext uri="{FF2B5EF4-FFF2-40B4-BE49-F238E27FC236}">
              <a16:creationId xmlns:a16="http://schemas.microsoft.com/office/drawing/2014/main" id="{4362D165-2574-42CF-BB24-29269756AF9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66" name="wZEikSN0v2l-HM:" descr="Image result for fc cincinnati logo">
          <a:extLst>
            <a:ext uri="{FF2B5EF4-FFF2-40B4-BE49-F238E27FC236}">
              <a16:creationId xmlns:a16="http://schemas.microsoft.com/office/drawing/2014/main" id="{B1770A20-0070-42FE-BE8F-BE2BC7DBA70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67" name="wZEikSN0v2l-HM:" descr="Image result for fc cincinnati logo">
          <a:extLst>
            <a:ext uri="{FF2B5EF4-FFF2-40B4-BE49-F238E27FC236}">
              <a16:creationId xmlns:a16="http://schemas.microsoft.com/office/drawing/2014/main" id="{89939AD8-555E-4A3E-BF17-C7D448A2DBB7}"/>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68" name="wZEikSN0v2l-HM:" descr="Image result for fc cincinnati logo">
          <a:extLst>
            <a:ext uri="{FF2B5EF4-FFF2-40B4-BE49-F238E27FC236}">
              <a16:creationId xmlns:a16="http://schemas.microsoft.com/office/drawing/2014/main" id="{E5811E0B-4431-47D9-8CA8-46861FC3E7CB}"/>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69" name="wZEikSN0v2l-HM:" descr="Image result for fc cincinnati logo">
          <a:extLst>
            <a:ext uri="{FF2B5EF4-FFF2-40B4-BE49-F238E27FC236}">
              <a16:creationId xmlns:a16="http://schemas.microsoft.com/office/drawing/2014/main" id="{66958412-E0CC-4B0F-A928-E796F0E21E9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70" name="wZEikSN0v2l-HM:" descr="Image result for fc cincinnati logo">
          <a:extLst>
            <a:ext uri="{FF2B5EF4-FFF2-40B4-BE49-F238E27FC236}">
              <a16:creationId xmlns:a16="http://schemas.microsoft.com/office/drawing/2014/main" id="{1C4898B2-F259-4165-A089-3DEB9C8913AD}"/>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71" name="wZEikSN0v2l-HM:" descr="Image result for fc cincinnati logo">
          <a:extLst>
            <a:ext uri="{FF2B5EF4-FFF2-40B4-BE49-F238E27FC236}">
              <a16:creationId xmlns:a16="http://schemas.microsoft.com/office/drawing/2014/main" id="{70A4A5F1-28D2-41DE-9CC0-AB8A53D58B6C}"/>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72" name="wZEikSN0v2l-HM:" descr="Image result for fc cincinnati logo">
          <a:extLst>
            <a:ext uri="{FF2B5EF4-FFF2-40B4-BE49-F238E27FC236}">
              <a16:creationId xmlns:a16="http://schemas.microsoft.com/office/drawing/2014/main" id="{AC48C0A0-D8C0-4111-B5C7-5236E96C1883}"/>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73" name="wZEikSN0v2l-HM:" descr="Image result for fc cincinnati logo">
          <a:extLst>
            <a:ext uri="{FF2B5EF4-FFF2-40B4-BE49-F238E27FC236}">
              <a16:creationId xmlns:a16="http://schemas.microsoft.com/office/drawing/2014/main" id="{DD92ECDD-CDF9-4EBC-B194-7889FF00E37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74" name="wZEikSN0v2l-HM:" descr="Image result for fc cincinnati logo">
          <a:extLst>
            <a:ext uri="{FF2B5EF4-FFF2-40B4-BE49-F238E27FC236}">
              <a16:creationId xmlns:a16="http://schemas.microsoft.com/office/drawing/2014/main" id="{ED74E2D5-5D74-4AC6-B5F8-441A47A28B75}"/>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75" name="wZEikSN0v2l-HM:" descr="Image result for fc cincinnati logo">
          <a:extLst>
            <a:ext uri="{FF2B5EF4-FFF2-40B4-BE49-F238E27FC236}">
              <a16:creationId xmlns:a16="http://schemas.microsoft.com/office/drawing/2014/main" id="{3CABC40B-33E4-4D7E-87A2-A6B31FE87EF7}"/>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76" name="wZEikSN0v2l-HM:" descr="Image result for fc cincinnati logo">
          <a:extLst>
            <a:ext uri="{FF2B5EF4-FFF2-40B4-BE49-F238E27FC236}">
              <a16:creationId xmlns:a16="http://schemas.microsoft.com/office/drawing/2014/main" id="{4D5D5801-A666-43CA-BDC8-C6138342F508}"/>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77" name="wZEikSN0v2l-HM:" descr="Image result for fc cincinnati logo">
          <a:extLst>
            <a:ext uri="{FF2B5EF4-FFF2-40B4-BE49-F238E27FC236}">
              <a16:creationId xmlns:a16="http://schemas.microsoft.com/office/drawing/2014/main" id="{113D9696-E44A-4770-8A80-009A58CD4EE3}"/>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78" name="wZEikSN0v2l-HM:" descr="Image result for fc cincinnati logo">
          <a:extLst>
            <a:ext uri="{FF2B5EF4-FFF2-40B4-BE49-F238E27FC236}">
              <a16:creationId xmlns:a16="http://schemas.microsoft.com/office/drawing/2014/main" id="{02CE58BD-3395-4F03-8914-0C46CF6325E1}"/>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79" name="wZEikSN0v2l-HM:" descr="Image result for fc cincinnati logo">
          <a:extLst>
            <a:ext uri="{FF2B5EF4-FFF2-40B4-BE49-F238E27FC236}">
              <a16:creationId xmlns:a16="http://schemas.microsoft.com/office/drawing/2014/main" id="{A0BAE5AF-4105-45D6-9F98-8A6EC5CE91E5}"/>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80" name="wZEikSN0v2l-HM:" descr="Image result for fc cincinnati logo">
          <a:extLst>
            <a:ext uri="{FF2B5EF4-FFF2-40B4-BE49-F238E27FC236}">
              <a16:creationId xmlns:a16="http://schemas.microsoft.com/office/drawing/2014/main" id="{5F0E3527-B765-455A-9483-F5023A7FF75C}"/>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81" name="wZEikSN0v2l-HM:" descr="Image result for fc cincinnati logo">
          <a:extLst>
            <a:ext uri="{FF2B5EF4-FFF2-40B4-BE49-F238E27FC236}">
              <a16:creationId xmlns:a16="http://schemas.microsoft.com/office/drawing/2014/main" id="{331EF039-AE94-4F63-A0C3-1DA6CED7ED8C}"/>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82" name="wZEikSN0v2l-HM:" descr="Image result for fc cincinnati logo">
          <a:extLst>
            <a:ext uri="{FF2B5EF4-FFF2-40B4-BE49-F238E27FC236}">
              <a16:creationId xmlns:a16="http://schemas.microsoft.com/office/drawing/2014/main" id="{0C923917-A5DC-4D8D-8A5D-0AA3FF7CFCAD}"/>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83" name="wZEikSN0v2l-HM:" descr="Image result for fc cincinnati logo">
          <a:extLst>
            <a:ext uri="{FF2B5EF4-FFF2-40B4-BE49-F238E27FC236}">
              <a16:creationId xmlns:a16="http://schemas.microsoft.com/office/drawing/2014/main" id="{523C50AF-B3D8-48FD-9304-1221E068BCAE}"/>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84" name="wZEikSN0v2l-HM:" descr="Image result for fc cincinnati logo">
          <a:extLst>
            <a:ext uri="{FF2B5EF4-FFF2-40B4-BE49-F238E27FC236}">
              <a16:creationId xmlns:a16="http://schemas.microsoft.com/office/drawing/2014/main" id="{B4A0F1E4-D765-4D3A-8EBA-9A68D4A241F7}"/>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85" name="wZEikSN0v2l-HM:" descr="Image result for fc cincinnati logo">
          <a:extLst>
            <a:ext uri="{FF2B5EF4-FFF2-40B4-BE49-F238E27FC236}">
              <a16:creationId xmlns:a16="http://schemas.microsoft.com/office/drawing/2014/main" id="{F368AB2C-F6BD-4AB6-ABE4-8E2A06F0FC86}"/>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86" name="wZEikSN0v2l-HM:" descr="Image result for fc cincinnati logo">
          <a:extLst>
            <a:ext uri="{FF2B5EF4-FFF2-40B4-BE49-F238E27FC236}">
              <a16:creationId xmlns:a16="http://schemas.microsoft.com/office/drawing/2014/main" id="{398B43D9-03D1-4B85-8821-493928A4BFA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87" name="wZEikSN0v2l-HM:" descr="Image result for fc cincinnati logo">
          <a:extLst>
            <a:ext uri="{FF2B5EF4-FFF2-40B4-BE49-F238E27FC236}">
              <a16:creationId xmlns:a16="http://schemas.microsoft.com/office/drawing/2014/main" id="{E1C72E40-3145-4A48-9FC9-8D88924F4CE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88" name="wZEikSN0v2l-HM:" descr="Image result for fc cincinnati logo">
          <a:extLst>
            <a:ext uri="{FF2B5EF4-FFF2-40B4-BE49-F238E27FC236}">
              <a16:creationId xmlns:a16="http://schemas.microsoft.com/office/drawing/2014/main" id="{2BAA1147-6D38-48E7-9163-E010116548AD}"/>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89" name="wZEikSN0v2l-HM:" descr="Image result for fc cincinnati logo">
          <a:extLst>
            <a:ext uri="{FF2B5EF4-FFF2-40B4-BE49-F238E27FC236}">
              <a16:creationId xmlns:a16="http://schemas.microsoft.com/office/drawing/2014/main" id="{57D787C9-94F4-4CD2-82AD-3300A9EBB4E8}"/>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90" name="wZEikSN0v2l-HM:" descr="Image result for fc cincinnati logo">
          <a:extLst>
            <a:ext uri="{FF2B5EF4-FFF2-40B4-BE49-F238E27FC236}">
              <a16:creationId xmlns:a16="http://schemas.microsoft.com/office/drawing/2014/main" id="{5DBED7AC-65BE-49C8-82A7-A79A8D9CE185}"/>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91" name="wZEikSN0v2l-HM:" descr="Image result for fc cincinnati logo">
          <a:extLst>
            <a:ext uri="{FF2B5EF4-FFF2-40B4-BE49-F238E27FC236}">
              <a16:creationId xmlns:a16="http://schemas.microsoft.com/office/drawing/2014/main" id="{B87AA6AD-5139-4310-9D62-C25FEA77C8D5}"/>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92" name="wZEikSN0v2l-HM:" descr="Image result for fc cincinnati logo">
          <a:extLst>
            <a:ext uri="{FF2B5EF4-FFF2-40B4-BE49-F238E27FC236}">
              <a16:creationId xmlns:a16="http://schemas.microsoft.com/office/drawing/2014/main" id="{00E5CB1B-6B23-4D07-9DFA-72954B2ECC8D}"/>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93" name="wZEikSN0v2l-HM:" descr="Image result for fc cincinnati logo">
          <a:extLst>
            <a:ext uri="{FF2B5EF4-FFF2-40B4-BE49-F238E27FC236}">
              <a16:creationId xmlns:a16="http://schemas.microsoft.com/office/drawing/2014/main" id="{766D054C-A24D-484D-86AF-545ECD5E8827}"/>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94" name="wZEikSN0v2l-HM:" descr="Image result for fc cincinnati logo">
          <a:extLst>
            <a:ext uri="{FF2B5EF4-FFF2-40B4-BE49-F238E27FC236}">
              <a16:creationId xmlns:a16="http://schemas.microsoft.com/office/drawing/2014/main" id="{610CA9AB-FC0B-4241-A3B1-B4EE3C1DBFD5}"/>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95" name="wZEikSN0v2l-HM:" descr="Image result for fc cincinnati logo">
          <a:extLst>
            <a:ext uri="{FF2B5EF4-FFF2-40B4-BE49-F238E27FC236}">
              <a16:creationId xmlns:a16="http://schemas.microsoft.com/office/drawing/2014/main" id="{02A469B8-4973-4A8F-857E-6B7FBA09CCD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96" name="wZEikSN0v2l-HM:" descr="Image result for fc cincinnati logo">
          <a:extLst>
            <a:ext uri="{FF2B5EF4-FFF2-40B4-BE49-F238E27FC236}">
              <a16:creationId xmlns:a16="http://schemas.microsoft.com/office/drawing/2014/main" id="{8B6BC536-1ADE-43D6-BFA8-36A54CCE665D}"/>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97" name="wZEikSN0v2l-HM:" descr="Image result for fc cincinnati logo">
          <a:extLst>
            <a:ext uri="{FF2B5EF4-FFF2-40B4-BE49-F238E27FC236}">
              <a16:creationId xmlns:a16="http://schemas.microsoft.com/office/drawing/2014/main" id="{690C9726-EE86-43CA-A44D-4AC1EA678220}"/>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98" name="wZEikSN0v2l-HM:" descr="Image result for fc cincinnati logo">
          <a:extLst>
            <a:ext uri="{FF2B5EF4-FFF2-40B4-BE49-F238E27FC236}">
              <a16:creationId xmlns:a16="http://schemas.microsoft.com/office/drawing/2014/main" id="{293A3031-A355-427F-A67F-43AE76AE0AFB}"/>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899" name="wZEikSN0v2l-HM:" descr="Image result for fc cincinnati logo">
          <a:extLst>
            <a:ext uri="{FF2B5EF4-FFF2-40B4-BE49-F238E27FC236}">
              <a16:creationId xmlns:a16="http://schemas.microsoft.com/office/drawing/2014/main" id="{BC43B05D-2296-4893-A917-8D441A92A746}"/>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00" name="wZEikSN0v2l-HM:" descr="Image result for fc cincinnati logo">
          <a:extLst>
            <a:ext uri="{FF2B5EF4-FFF2-40B4-BE49-F238E27FC236}">
              <a16:creationId xmlns:a16="http://schemas.microsoft.com/office/drawing/2014/main" id="{2257405C-64E7-4375-A24B-D8C67C199EF8}"/>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01" name="wZEikSN0v2l-HM:" descr="Image result for fc cincinnati logo">
          <a:extLst>
            <a:ext uri="{FF2B5EF4-FFF2-40B4-BE49-F238E27FC236}">
              <a16:creationId xmlns:a16="http://schemas.microsoft.com/office/drawing/2014/main" id="{E7FCBAAF-7528-40B2-96D7-C06783964D98}"/>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02" name="wZEikSN0v2l-HM:" descr="Image result for fc cincinnati logo">
          <a:extLst>
            <a:ext uri="{FF2B5EF4-FFF2-40B4-BE49-F238E27FC236}">
              <a16:creationId xmlns:a16="http://schemas.microsoft.com/office/drawing/2014/main" id="{FB2693BB-6A0D-41E7-991E-872CBC07640D}"/>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03" name="wZEikSN0v2l-HM:" descr="Image result for fc cincinnati logo">
          <a:extLst>
            <a:ext uri="{FF2B5EF4-FFF2-40B4-BE49-F238E27FC236}">
              <a16:creationId xmlns:a16="http://schemas.microsoft.com/office/drawing/2014/main" id="{5EE4B85C-44C0-4E29-ACE9-3C46752786C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04" name="wZEikSN0v2l-HM:" descr="Image result for fc cincinnati logo">
          <a:extLst>
            <a:ext uri="{FF2B5EF4-FFF2-40B4-BE49-F238E27FC236}">
              <a16:creationId xmlns:a16="http://schemas.microsoft.com/office/drawing/2014/main" id="{DE9DE07F-7A76-43F5-99FA-508334CA739C}"/>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05" name="wZEikSN0v2l-HM:" descr="Image result for fc cincinnati logo">
          <a:extLst>
            <a:ext uri="{FF2B5EF4-FFF2-40B4-BE49-F238E27FC236}">
              <a16:creationId xmlns:a16="http://schemas.microsoft.com/office/drawing/2014/main" id="{38A47E37-1540-4F26-9BD4-D75D42CFC9F6}"/>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06" name="wZEikSN0v2l-HM:" descr="Image result for fc cincinnati logo">
          <a:extLst>
            <a:ext uri="{FF2B5EF4-FFF2-40B4-BE49-F238E27FC236}">
              <a16:creationId xmlns:a16="http://schemas.microsoft.com/office/drawing/2014/main" id="{9B2BC68E-B51F-4A1F-9D10-B2D079232ACC}"/>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07" name="wZEikSN0v2l-HM:" descr="Image result for fc cincinnati logo">
          <a:extLst>
            <a:ext uri="{FF2B5EF4-FFF2-40B4-BE49-F238E27FC236}">
              <a16:creationId xmlns:a16="http://schemas.microsoft.com/office/drawing/2014/main" id="{C11193F5-B4CC-4835-ACC7-3217F1DAF761}"/>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08" name="wZEikSN0v2l-HM:" descr="Image result for fc cincinnati logo">
          <a:extLst>
            <a:ext uri="{FF2B5EF4-FFF2-40B4-BE49-F238E27FC236}">
              <a16:creationId xmlns:a16="http://schemas.microsoft.com/office/drawing/2014/main" id="{93065EF1-D449-41B9-A7E0-307572CCE81E}"/>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09" name="wZEikSN0v2l-HM:" descr="Image result for fc cincinnati logo">
          <a:extLst>
            <a:ext uri="{FF2B5EF4-FFF2-40B4-BE49-F238E27FC236}">
              <a16:creationId xmlns:a16="http://schemas.microsoft.com/office/drawing/2014/main" id="{73D1515D-E457-4A09-9E94-FE927215CD3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10" name="wZEikSN0v2l-HM:" descr="Image result for fc cincinnati logo">
          <a:extLst>
            <a:ext uri="{FF2B5EF4-FFF2-40B4-BE49-F238E27FC236}">
              <a16:creationId xmlns:a16="http://schemas.microsoft.com/office/drawing/2014/main" id="{3D4826C6-0489-4D36-A6C5-B2552268D688}"/>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11" name="wZEikSN0v2l-HM:" descr="Image result for fc cincinnati logo">
          <a:extLst>
            <a:ext uri="{FF2B5EF4-FFF2-40B4-BE49-F238E27FC236}">
              <a16:creationId xmlns:a16="http://schemas.microsoft.com/office/drawing/2014/main" id="{39655F84-E3CF-4CB6-8C66-0904B8CCCB42}"/>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12" name="wZEikSN0v2l-HM:" descr="Image result for fc cincinnati logo">
          <a:extLst>
            <a:ext uri="{FF2B5EF4-FFF2-40B4-BE49-F238E27FC236}">
              <a16:creationId xmlns:a16="http://schemas.microsoft.com/office/drawing/2014/main" id="{E795660F-ABAD-410B-B14E-553DDF394F32}"/>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13" name="wZEikSN0v2l-HM:" descr="Image result for fc cincinnati logo">
          <a:extLst>
            <a:ext uri="{FF2B5EF4-FFF2-40B4-BE49-F238E27FC236}">
              <a16:creationId xmlns:a16="http://schemas.microsoft.com/office/drawing/2014/main" id="{35CCB049-B1DF-4D0F-84E6-46800D6E11D5}"/>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14" name="wZEikSN0v2l-HM:" descr="Image result for fc cincinnati logo">
          <a:extLst>
            <a:ext uri="{FF2B5EF4-FFF2-40B4-BE49-F238E27FC236}">
              <a16:creationId xmlns:a16="http://schemas.microsoft.com/office/drawing/2014/main" id="{03DE62B5-CA58-435E-8989-4FA16C1184E3}"/>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15" name="wZEikSN0v2l-HM:" descr="Image result for fc cincinnati logo">
          <a:extLst>
            <a:ext uri="{FF2B5EF4-FFF2-40B4-BE49-F238E27FC236}">
              <a16:creationId xmlns:a16="http://schemas.microsoft.com/office/drawing/2014/main" id="{5AFA03D9-1B56-45B7-A068-846B2DC32FAC}"/>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16" name="wZEikSN0v2l-HM:" descr="Image result for fc cincinnati logo">
          <a:extLst>
            <a:ext uri="{FF2B5EF4-FFF2-40B4-BE49-F238E27FC236}">
              <a16:creationId xmlns:a16="http://schemas.microsoft.com/office/drawing/2014/main" id="{673D502E-D03B-43EF-88BA-5BF5318B85DB}"/>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17" name="wZEikSN0v2l-HM:" descr="Image result for fc cincinnati logo">
          <a:extLst>
            <a:ext uri="{FF2B5EF4-FFF2-40B4-BE49-F238E27FC236}">
              <a16:creationId xmlns:a16="http://schemas.microsoft.com/office/drawing/2014/main" id="{6707A16F-DA7D-4C2E-A53F-A9B77CD6B317}"/>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18" name="wZEikSN0v2l-HM:" descr="Image result for fc cincinnati logo">
          <a:extLst>
            <a:ext uri="{FF2B5EF4-FFF2-40B4-BE49-F238E27FC236}">
              <a16:creationId xmlns:a16="http://schemas.microsoft.com/office/drawing/2014/main" id="{17E0C308-DE41-47D9-BD04-4CD9EB98B081}"/>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19" name="wZEikSN0v2l-HM:" descr="Image result for fc cincinnati logo">
          <a:extLst>
            <a:ext uri="{FF2B5EF4-FFF2-40B4-BE49-F238E27FC236}">
              <a16:creationId xmlns:a16="http://schemas.microsoft.com/office/drawing/2014/main" id="{DDEA7BB2-5527-4242-9D26-EB76F7E0195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20" name="wZEikSN0v2l-HM:" descr="Image result for fc cincinnati logo">
          <a:extLst>
            <a:ext uri="{FF2B5EF4-FFF2-40B4-BE49-F238E27FC236}">
              <a16:creationId xmlns:a16="http://schemas.microsoft.com/office/drawing/2014/main" id="{BB89CDEC-2967-4FB4-8DB6-49EA6FE7358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21" name="wZEikSN0v2l-HM:" descr="Image result for fc cincinnati logo">
          <a:extLst>
            <a:ext uri="{FF2B5EF4-FFF2-40B4-BE49-F238E27FC236}">
              <a16:creationId xmlns:a16="http://schemas.microsoft.com/office/drawing/2014/main" id="{F55CA6BB-2501-42DC-91EF-8C1D39DDF0B8}"/>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22" name="wZEikSN0v2l-HM:" descr="Image result for fc cincinnati logo">
          <a:extLst>
            <a:ext uri="{FF2B5EF4-FFF2-40B4-BE49-F238E27FC236}">
              <a16:creationId xmlns:a16="http://schemas.microsoft.com/office/drawing/2014/main" id="{B92B0595-A0BC-46D7-9702-5A48D33BEED5}"/>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23" name="wZEikSN0v2l-HM:" descr="Image result for fc cincinnati logo">
          <a:extLst>
            <a:ext uri="{FF2B5EF4-FFF2-40B4-BE49-F238E27FC236}">
              <a16:creationId xmlns:a16="http://schemas.microsoft.com/office/drawing/2014/main" id="{E84D92BE-C8EA-45CA-9C81-631503B8B117}"/>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24" name="wZEikSN0v2l-HM:" descr="Image result for fc cincinnati logo">
          <a:extLst>
            <a:ext uri="{FF2B5EF4-FFF2-40B4-BE49-F238E27FC236}">
              <a16:creationId xmlns:a16="http://schemas.microsoft.com/office/drawing/2014/main" id="{DCD57D87-575D-43BA-818A-0CEA42A5F6C2}"/>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25" name="wZEikSN0v2l-HM:" descr="Image result for fc cincinnati logo">
          <a:extLst>
            <a:ext uri="{FF2B5EF4-FFF2-40B4-BE49-F238E27FC236}">
              <a16:creationId xmlns:a16="http://schemas.microsoft.com/office/drawing/2014/main" id="{F1FECE92-D150-4DCF-963D-9EA1F06FDA42}"/>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26" name="wZEikSN0v2l-HM:" descr="Image result for fc cincinnati logo">
          <a:extLst>
            <a:ext uri="{FF2B5EF4-FFF2-40B4-BE49-F238E27FC236}">
              <a16:creationId xmlns:a16="http://schemas.microsoft.com/office/drawing/2014/main" id="{C737F990-6166-4DD9-8A7C-48B781B9315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27" name="wZEikSN0v2l-HM:" descr="Image result for fc cincinnati logo">
          <a:extLst>
            <a:ext uri="{FF2B5EF4-FFF2-40B4-BE49-F238E27FC236}">
              <a16:creationId xmlns:a16="http://schemas.microsoft.com/office/drawing/2014/main" id="{6F03C038-0D50-47F9-8F05-1833A7949D9C}"/>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28" name="wZEikSN0v2l-HM:" descr="Image result for fc cincinnati logo">
          <a:extLst>
            <a:ext uri="{FF2B5EF4-FFF2-40B4-BE49-F238E27FC236}">
              <a16:creationId xmlns:a16="http://schemas.microsoft.com/office/drawing/2014/main" id="{8CE85D28-7FB7-433F-A692-859D8581385B}"/>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29" name="wZEikSN0v2l-HM:" descr="Image result for fc cincinnati logo">
          <a:extLst>
            <a:ext uri="{FF2B5EF4-FFF2-40B4-BE49-F238E27FC236}">
              <a16:creationId xmlns:a16="http://schemas.microsoft.com/office/drawing/2014/main" id="{94E7F857-AA50-49D1-91D3-A2FA5E3A148B}"/>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30" name="wZEikSN0v2l-HM:" descr="Image result for fc cincinnati logo">
          <a:extLst>
            <a:ext uri="{FF2B5EF4-FFF2-40B4-BE49-F238E27FC236}">
              <a16:creationId xmlns:a16="http://schemas.microsoft.com/office/drawing/2014/main" id="{8F51A36E-CEE9-411F-9A04-DA37600A1352}"/>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31" name="wZEikSN0v2l-HM:" descr="Image result for fc cincinnati logo">
          <a:extLst>
            <a:ext uri="{FF2B5EF4-FFF2-40B4-BE49-F238E27FC236}">
              <a16:creationId xmlns:a16="http://schemas.microsoft.com/office/drawing/2014/main" id="{84FA9415-9C90-48CF-86C4-DC87915CFE42}"/>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32" name="wZEikSN0v2l-HM:" descr="Image result for fc cincinnati logo">
          <a:extLst>
            <a:ext uri="{FF2B5EF4-FFF2-40B4-BE49-F238E27FC236}">
              <a16:creationId xmlns:a16="http://schemas.microsoft.com/office/drawing/2014/main" id="{1B46B1BA-193A-45F1-9DEA-197398DF4DF2}"/>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33" name="wZEikSN0v2l-HM:" descr="Image result for fc cincinnati logo">
          <a:extLst>
            <a:ext uri="{FF2B5EF4-FFF2-40B4-BE49-F238E27FC236}">
              <a16:creationId xmlns:a16="http://schemas.microsoft.com/office/drawing/2014/main" id="{70C9AD1A-EBFD-4344-BF26-392167222888}"/>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34" name="wZEikSN0v2l-HM:" descr="Image result for fc cincinnati logo">
          <a:extLst>
            <a:ext uri="{FF2B5EF4-FFF2-40B4-BE49-F238E27FC236}">
              <a16:creationId xmlns:a16="http://schemas.microsoft.com/office/drawing/2014/main" id="{7A56A0AA-183B-4FAE-B96B-1323EC406BB7}"/>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35" name="wZEikSN0v2l-HM:" descr="Image result for fc cincinnati logo">
          <a:extLst>
            <a:ext uri="{FF2B5EF4-FFF2-40B4-BE49-F238E27FC236}">
              <a16:creationId xmlns:a16="http://schemas.microsoft.com/office/drawing/2014/main" id="{AEC55B96-7512-4086-BDFD-BFE9AECAE4E8}"/>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36" name="wZEikSN0v2l-HM:" descr="Image result for fc cincinnati logo">
          <a:extLst>
            <a:ext uri="{FF2B5EF4-FFF2-40B4-BE49-F238E27FC236}">
              <a16:creationId xmlns:a16="http://schemas.microsoft.com/office/drawing/2014/main" id="{AFEEBCD5-0DCF-4730-A982-22FF10352B2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37" name="wZEikSN0v2l-HM:" descr="Image result for fc cincinnati logo">
          <a:extLst>
            <a:ext uri="{FF2B5EF4-FFF2-40B4-BE49-F238E27FC236}">
              <a16:creationId xmlns:a16="http://schemas.microsoft.com/office/drawing/2014/main" id="{89C5462B-3774-49B9-B1EF-E71E30143490}"/>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38" name="wZEikSN0v2l-HM:" descr="Image result for fc cincinnati logo">
          <a:extLst>
            <a:ext uri="{FF2B5EF4-FFF2-40B4-BE49-F238E27FC236}">
              <a16:creationId xmlns:a16="http://schemas.microsoft.com/office/drawing/2014/main" id="{183D5EDE-FF9F-46B5-8FB8-F15F73F9FA9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39" name="wZEikSN0v2l-HM:" descr="Image result for fc cincinnati logo">
          <a:extLst>
            <a:ext uri="{FF2B5EF4-FFF2-40B4-BE49-F238E27FC236}">
              <a16:creationId xmlns:a16="http://schemas.microsoft.com/office/drawing/2014/main" id="{7ADD86FA-EEFF-4A81-AE03-7B9B91EB883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40" name="wZEikSN0v2l-HM:" descr="Image result for fc cincinnati logo">
          <a:extLst>
            <a:ext uri="{FF2B5EF4-FFF2-40B4-BE49-F238E27FC236}">
              <a16:creationId xmlns:a16="http://schemas.microsoft.com/office/drawing/2014/main" id="{8AFB5BD6-055C-4585-B8AE-39FC9D095FA5}"/>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41" name="wZEikSN0v2l-HM:" descr="Image result for fc cincinnati logo">
          <a:extLst>
            <a:ext uri="{FF2B5EF4-FFF2-40B4-BE49-F238E27FC236}">
              <a16:creationId xmlns:a16="http://schemas.microsoft.com/office/drawing/2014/main" id="{09D34C01-E63E-4D37-95D8-7798A5F8C492}"/>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42" name="wZEikSN0v2l-HM:" descr="Image result for fc cincinnati logo">
          <a:extLst>
            <a:ext uri="{FF2B5EF4-FFF2-40B4-BE49-F238E27FC236}">
              <a16:creationId xmlns:a16="http://schemas.microsoft.com/office/drawing/2014/main" id="{6E1E1A90-7175-47E9-BB90-E6E421BD0468}"/>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43" name="wZEikSN0v2l-HM:" descr="Image result for fc cincinnati logo">
          <a:extLst>
            <a:ext uri="{FF2B5EF4-FFF2-40B4-BE49-F238E27FC236}">
              <a16:creationId xmlns:a16="http://schemas.microsoft.com/office/drawing/2014/main" id="{33F92F69-DB63-4199-8D7B-5E349A31CBD8}"/>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44" name="wZEikSN0v2l-HM:" descr="Image result for fc cincinnati logo">
          <a:extLst>
            <a:ext uri="{FF2B5EF4-FFF2-40B4-BE49-F238E27FC236}">
              <a16:creationId xmlns:a16="http://schemas.microsoft.com/office/drawing/2014/main" id="{7A7B40FB-5B22-459A-947A-F2797F42021E}"/>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45" name="wZEikSN0v2l-HM:" descr="Image result for fc cincinnati logo">
          <a:extLst>
            <a:ext uri="{FF2B5EF4-FFF2-40B4-BE49-F238E27FC236}">
              <a16:creationId xmlns:a16="http://schemas.microsoft.com/office/drawing/2014/main" id="{EFD36162-EF2C-4722-B162-29F0335C007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46" name="wZEikSN0v2l-HM:" descr="Image result for fc cincinnati logo">
          <a:extLst>
            <a:ext uri="{FF2B5EF4-FFF2-40B4-BE49-F238E27FC236}">
              <a16:creationId xmlns:a16="http://schemas.microsoft.com/office/drawing/2014/main" id="{C525FCC1-140F-4E78-8D4E-CC66076B8347}"/>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47" name="wZEikSN0v2l-HM:" descr="Image result for fc cincinnati logo">
          <a:extLst>
            <a:ext uri="{FF2B5EF4-FFF2-40B4-BE49-F238E27FC236}">
              <a16:creationId xmlns:a16="http://schemas.microsoft.com/office/drawing/2014/main" id="{7752AC60-BE2D-4EF9-9776-9CF3ED1ED5F1}"/>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48" name="wZEikSN0v2l-HM:" descr="Image result for fc cincinnati logo">
          <a:extLst>
            <a:ext uri="{FF2B5EF4-FFF2-40B4-BE49-F238E27FC236}">
              <a16:creationId xmlns:a16="http://schemas.microsoft.com/office/drawing/2014/main" id="{02948932-5EE4-427C-9BA0-D1CEB95EC21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49" name="wZEikSN0v2l-HM:" descr="Image result for fc cincinnati logo">
          <a:extLst>
            <a:ext uri="{FF2B5EF4-FFF2-40B4-BE49-F238E27FC236}">
              <a16:creationId xmlns:a16="http://schemas.microsoft.com/office/drawing/2014/main" id="{4DDDCF32-3E1C-4EB9-93F9-6CB00BDAAC2C}"/>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50" name="wZEikSN0v2l-HM:" descr="Image result for fc cincinnati logo">
          <a:extLst>
            <a:ext uri="{FF2B5EF4-FFF2-40B4-BE49-F238E27FC236}">
              <a16:creationId xmlns:a16="http://schemas.microsoft.com/office/drawing/2014/main" id="{2B5A6030-880F-4136-AAB9-FBDB84D3184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51" name="wZEikSN0v2l-HM:" descr="Image result for fc cincinnati logo">
          <a:extLst>
            <a:ext uri="{FF2B5EF4-FFF2-40B4-BE49-F238E27FC236}">
              <a16:creationId xmlns:a16="http://schemas.microsoft.com/office/drawing/2014/main" id="{8B4B0A49-7520-4B38-A56A-2A01D64EFEB3}"/>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52" name="wZEikSN0v2l-HM:" descr="Image result for fc cincinnati logo">
          <a:extLst>
            <a:ext uri="{FF2B5EF4-FFF2-40B4-BE49-F238E27FC236}">
              <a16:creationId xmlns:a16="http://schemas.microsoft.com/office/drawing/2014/main" id="{BD6EA49D-86F9-4680-86D6-0DD700346AA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53" name="wZEikSN0v2l-HM:" descr="Image result for fc cincinnati logo">
          <a:extLst>
            <a:ext uri="{FF2B5EF4-FFF2-40B4-BE49-F238E27FC236}">
              <a16:creationId xmlns:a16="http://schemas.microsoft.com/office/drawing/2014/main" id="{A7A9705A-6CC1-4444-B8DD-FBF4C06D2048}"/>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54" name="wZEikSN0v2l-HM:" descr="Image result for fc cincinnati logo">
          <a:extLst>
            <a:ext uri="{FF2B5EF4-FFF2-40B4-BE49-F238E27FC236}">
              <a16:creationId xmlns:a16="http://schemas.microsoft.com/office/drawing/2014/main" id="{D9FA8BEF-C990-4BCE-A409-7E93785B7C97}"/>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55" name="wZEikSN0v2l-HM:" descr="Image result for fc cincinnati logo">
          <a:extLst>
            <a:ext uri="{FF2B5EF4-FFF2-40B4-BE49-F238E27FC236}">
              <a16:creationId xmlns:a16="http://schemas.microsoft.com/office/drawing/2014/main" id="{48992159-9853-47FB-ACCF-984D5788CE98}"/>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56" name="wZEikSN0v2l-HM:" descr="Image result for fc cincinnati logo">
          <a:extLst>
            <a:ext uri="{FF2B5EF4-FFF2-40B4-BE49-F238E27FC236}">
              <a16:creationId xmlns:a16="http://schemas.microsoft.com/office/drawing/2014/main" id="{3D0CC84D-4C66-442F-90CB-122FA9346B9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57" name="wZEikSN0v2l-HM:" descr="Image result for fc cincinnati logo">
          <a:extLst>
            <a:ext uri="{FF2B5EF4-FFF2-40B4-BE49-F238E27FC236}">
              <a16:creationId xmlns:a16="http://schemas.microsoft.com/office/drawing/2014/main" id="{F8B4922D-A636-4B77-9A6A-AB20E0C7992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958" name="wZEikSN0v2l-HM:" descr="Image result for fc cincinnati logo">
          <a:extLst>
            <a:ext uri="{FF2B5EF4-FFF2-40B4-BE49-F238E27FC236}">
              <a16:creationId xmlns:a16="http://schemas.microsoft.com/office/drawing/2014/main" id="{D96CA119-7337-46FA-928A-6B65BB1E9C91}"/>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127" cy="304800"/>
    <xdr:sp macro="" textlink="">
      <xdr:nvSpPr>
        <xdr:cNvPr id="959" name="wZEikSN0v2l-HM:" descr="Image result for fc cincinnati logo">
          <a:extLst>
            <a:ext uri="{FF2B5EF4-FFF2-40B4-BE49-F238E27FC236}">
              <a16:creationId xmlns:a16="http://schemas.microsoft.com/office/drawing/2014/main" id="{47D598DF-0135-4F27-85BF-1AA1CD6A8391}"/>
            </a:ext>
          </a:extLst>
        </xdr:cNvPr>
        <xdr:cNvSpPr>
          <a:spLocks noChangeAspect="1" noChangeArrowheads="1"/>
        </xdr:cNvSpPr>
      </xdr:nvSpPr>
      <xdr:spPr bwMode="auto">
        <a:xfrm>
          <a:off x="12649200" y="4191000"/>
          <a:ext cx="30412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60" name="wZEikSN0v2l-HM:" descr="Image result for fc cincinnati logo">
          <a:extLst>
            <a:ext uri="{FF2B5EF4-FFF2-40B4-BE49-F238E27FC236}">
              <a16:creationId xmlns:a16="http://schemas.microsoft.com/office/drawing/2014/main" id="{9C03FE08-F1C7-4FA4-A0EC-2DEEBFA68F6F}"/>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61" name="wZEikSN0v2l-HM:" descr="Image result for fc cincinnati logo">
          <a:extLst>
            <a:ext uri="{FF2B5EF4-FFF2-40B4-BE49-F238E27FC236}">
              <a16:creationId xmlns:a16="http://schemas.microsoft.com/office/drawing/2014/main" id="{32617A2D-9037-455D-A6FB-61660884F428}"/>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62" name="wZEikSN0v2l-HM:" descr="Image result for fc cincinnati logo">
          <a:extLst>
            <a:ext uri="{FF2B5EF4-FFF2-40B4-BE49-F238E27FC236}">
              <a16:creationId xmlns:a16="http://schemas.microsoft.com/office/drawing/2014/main" id="{B4ED0EEA-8FE8-467A-880D-265ACB3305C5}"/>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63" name="wZEikSN0v2l-HM:" descr="Image result for fc cincinnati logo">
          <a:extLst>
            <a:ext uri="{FF2B5EF4-FFF2-40B4-BE49-F238E27FC236}">
              <a16:creationId xmlns:a16="http://schemas.microsoft.com/office/drawing/2014/main" id="{B27D3AC2-B846-4BEB-9985-48C1241443DD}"/>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64" name="wZEikSN0v2l-HM:" descr="Image result for fc cincinnati logo">
          <a:extLst>
            <a:ext uri="{FF2B5EF4-FFF2-40B4-BE49-F238E27FC236}">
              <a16:creationId xmlns:a16="http://schemas.microsoft.com/office/drawing/2014/main" id="{933CEB2A-45FF-4C4E-8277-2EB1BDDDFB30}"/>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65" name="wZEikSN0v2l-HM:" descr="Image result for fc cincinnati logo">
          <a:extLst>
            <a:ext uri="{FF2B5EF4-FFF2-40B4-BE49-F238E27FC236}">
              <a16:creationId xmlns:a16="http://schemas.microsoft.com/office/drawing/2014/main" id="{22A2A4BE-3225-4D19-8EA9-AB2BD20C31F9}"/>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66" name="wZEikSN0v2l-HM:" descr="Image result for fc cincinnati logo">
          <a:extLst>
            <a:ext uri="{FF2B5EF4-FFF2-40B4-BE49-F238E27FC236}">
              <a16:creationId xmlns:a16="http://schemas.microsoft.com/office/drawing/2014/main" id="{C8A75B39-8BA6-4CDB-8623-4D4AD35F82F6}"/>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67" name="wZEikSN0v2l-HM:" descr="Image result for fc cincinnati logo">
          <a:extLst>
            <a:ext uri="{FF2B5EF4-FFF2-40B4-BE49-F238E27FC236}">
              <a16:creationId xmlns:a16="http://schemas.microsoft.com/office/drawing/2014/main" id="{AEDD54F2-80AC-45CA-90B4-7C7206DFAF03}"/>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68" name="wZEikSN0v2l-HM:" descr="Image result for fc cincinnati logo">
          <a:extLst>
            <a:ext uri="{FF2B5EF4-FFF2-40B4-BE49-F238E27FC236}">
              <a16:creationId xmlns:a16="http://schemas.microsoft.com/office/drawing/2014/main" id="{9638CDF2-45AF-4F97-A6CE-4DE5EE4D3EA7}"/>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69" name="wZEikSN0v2l-HM:" descr="Image result for fc cincinnati logo">
          <a:extLst>
            <a:ext uri="{FF2B5EF4-FFF2-40B4-BE49-F238E27FC236}">
              <a16:creationId xmlns:a16="http://schemas.microsoft.com/office/drawing/2014/main" id="{7A03A926-8D90-4B42-836F-68746AB594C0}"/>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70" name="wZEikSN0v2l-HM:" descr="Image result for fc cincinnati logo">
          <a:extLst>
            <a:ext uri="{FF2B5EF4-FFF2-40B4-BE49-F238E27FC236}">
              <a16:creationId xmlns:a16="http://schemas.microsoft.com/office/drawing/2014/main" id="{C19975FC-16C1-47ED-AD2A-B68F2CD04B80}"/>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71" name="wZEikSN0v2l-HM:" descr="Image result for fc cincinnati logo">
          <a:extLst>
            <a:ext uri="{FF2B5EF4-FFF2-40B4-BE49-F238E27FC236}">
              <a16:creationId xmlns:a16="http://schemas.microsoft.com/office/drawing/2014/main" id="{E040E78D-9A8B-44CF-BD5A-C870D99E8774}"/>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72" name="wZEikSN0v2l-HM:" descr="Image result for fc cincinnati logo">
          <a:extLst>
            <a:ext uri="{FF2B5EF4-FFF2-40B4-BE49-F238E27FC236}">
              <a16:creationId xmlns:a16="http://schemas.microsoft.com/office/drawing/2014/main" id="{34F4C71A-79E9-4370-AE34-4796E0D3357D}"/>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73" name="wZEikSN0v2l-HM:" descr="Image result for fc cincinnati logo">
          <a:extLst>
            <a:ext uri="{FF2B5EF4-FFF2-40B4-BE49-F238E27FC236}">
              <a16:creationId xmlns:a16="http://schemas.microsoft.com/office/drawing/2014/main" id="{B8EF17EE-56FD-4A49-AB61-A146CA5C102A}"/>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74" name="wZEikSN0v2l-HM:" descr="Image result for fc cincinnati logo">
          <a:extLst>
            <a:ext uri="{FF2B5EF4-FFF2-40B4-BE49-F238E27FC236}">
              <a16:creationId xmlns:a16="http://schemas.microsoft.com/office/drawing/2014/main" id="{C77765B3-23FE-4408-8CFA-66E9FDEE2D7A}"/>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75" name="wZEikSN0v2l-HM:" descr="Image result for fc cincinnati logo">
          <a:extLst>
            <a:ext uri="{FF2B5EF4-FFF2-40B4-BE49-F238E27FC236}">
              <a16:creationId xmlns:a16="http://schemas.microsoft.com/office/drawing/2014/main" id="{2FAE59B4-8DAE-46D6-8DF6-967738479217}"/>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76" name="wZEikSN0v2l-HM:" descr="Image result for fc cincinnati logo">
          <a:extLst>
            <a:ext uri="{FF2B5EF4-FFF2-40B4-BE49-F238E27FC236}">
              <a16:creationId xmlns:a16="http://schemas.microsoft.com/office/drawing/2014/main" id="{603F71AF-FD35-4BE3-A8C7-64EE86FFC52C}"/>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77" name="wZEikSN0v2l-HM:" descr="Image result for fc cincinnati logo">
          <a:extLst>
            <a:ext uri="{FF2B5EF4-FFF2-40B4-BE49-F238E27FC236}">
              <a16:creationId xmlns:a16="http://schemas.microsoft.com/office/drawing/2014/main" id="{509250E6-EACF-4B9F-B659-698B550EC790}"/>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78" name="wZEikSN0v2l-HM:" descr="Image result for fc cincinnati logo">
          <a:extLst>
            <a:ext uri="{FF2B5EF4-FFF2-40B4-BE49-F238E27FC236}">
              <a16:creationId xmlns:a16="http://schemas.microsoft.com/office/drawing/2014/main" id="{6A91DD28-6A16-4CD3-A8B4-1D256D78D65A}"/>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79" name="wZEikSN0v2l-HM:" descr="Image result for fc cincinnati logo">
          <a:extLst>
            <a:ext uri="{FF2B5EF4-FFF2-40B4-BE49-F238E27FC236}">
              <a16:creationId xmlns:a16="http://schemas.microsoft.com/office/drawing/2014/main" id="{4C14EB04-7671-4F82-AE56-46AD00C93E1E}"/>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80" name="wZEikSN0v2l-HM:" descr="Image result for fc cincinnati logo">
          <a:extLst>
            <a:ext uri="{FF2B5EF4-FFF2-40B4-BE49-F238E27FC236}">
              <a16:creationId xmlns:a16="http://schemas.microsoft.com/office/drawing/2014/main" id="{4119BCB9-7780-4057-8A08-00A8D837C777}"/>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81" name="wZEikSN0v2l-HM:" descr="Image result for fc cincinnati logo">
          <a:extLst>
            <a:ext uri="{FF2B5EF4-FFF2-40B4-BE49-F238E27FC236}">
              <a16:creationId xmlns:a16="http://schemas.microsoft.com/office/drawing/2014/main" id="{677DE1A2-4D2E-4AB1-B949-DC39434A65B5}"/>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82" name="wZEikSN0v2l-HM:" descr="Image result for fc cincinnati logo">
          <a:extLst>
            <a:ext uri="{FF2B5EF4-FFF2-40B4-BE49-F238E27FC236}">
              <a16:creationId xmlns:a16="http://schemas.microsoft.com/office/drawing/2014/main" id="{04CC260D-A1EC-4E1A-A5B0-CAC4CE11BFDD}"/>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83" name="wZEikSN0v2l-HM:" descr="Image result for fc cincinnati logo">
          <a:extLst>
            <a:ext uri="{FF2B5EF4-FFF2-40B4-BE49-F238E27FC236}">
              <a16:creationId xmlns:a16="http://schemas.microsoft.com/office/drawing/2014/main" id="{BB07F14C-96B8-42B2-BD14-726D3496333F}"/>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84" name="wZEikSN0v2l-HM:" descr="Image result for fc cincinnati logo">
          <a:extLst>
            <a:ext uri="{FF2B5EF4-FFF2-40B4-BE49-F238E27FC236}">
              <a16:creationId xmlns:a16="http://schemas.microsoft.com/office/drawing/2014/main" id="{7ABD35E4-27C6-4AEC-82E1-76DB1E7FB322}"/>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85" name="wZEikSN0v2l-HM:" descr="Image result for fc cincinnati logo">
          <a:extLst>
            <a:ext uri="{FF2B5EF4-FFF2-40B4-BE49-F238E27FC236}">
              <a16:creationId xmlns:a16="http://schemas.microsoft.com/office/drawing/2014/main" id="{7B3C1DD9-D0CA-41E2-85E2-DC2066967EA1}"/>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86" name="wZEikSN0v2l-HM:" descr="Image result for fc cincinnati logo">
          <a:extLst>
            <a:ext uri="{FF2B5EF4-FFF2-40B4-BE49-F238E27FC236}">
              <a16:creationId xmlns:a16="http://schemas.microsoft.com/office/drawing/2014/main" id="{15CB9A57-06B5-494E-9EDB-E4FF57DE8F68}"/>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87" name="wZEikSN0v2l-HM:" descr="Image result for fc cincinnati logo">
          <a:extLst>
            <a:ext uri="{FF2B5EF4-FFF2-40B4-BE49-F238E27FC236}">
              <a16:creationId xmlns:a16="http://schemas.microsoft.com/office/drawing/2014/main" id="{FCB6ED92-4E78-41E0-BBFD-9FE2A42CC405}"/>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88" name="wZEikSN0v2l-HM:" descr="Image result for fc cincinnati logo">
          <a:extLst>
            <a:ext uri="{FF2B5EF4-FFF2-40B4-BE49-F238E27FC236}">
              <a16:creationId xmlns:a16="http://schemas.microsoft.com/office/drawing/2014/main" id="{B9D54964-27E1-4B8E-92C7-54EB7C09AA18}"/>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89" name="wZEikSN0v2l-HM:" descr="Image result for fc cincinnati logo">
          <a:extLst>
            <a:ext uri="{FF2B5EF4-FFF2-40B4-BE49-F238E27FC236}">
              <a16:creationId xmlns:a16="http://schemas.microsoft.com/office/drawing/2014/main" id="{EBC5B92B-1665-4D26-94DF-739033AEAE40}"/>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90" name="wZEikSN0v2l-HM:" descr="Image result for fc cincinnati logo">
          <a:extLst>
            <a:ext uri="{FF2B5EF4-FFF2-40B4-BE49-F238E27FC236}">
              <a16:creationId xmlns:a16="http://schemas.microsoft.com/office/drawing/2014/main" id="{F2AA0EF9-5265-4F5D-9371-57CB06C9B9CE}"/>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91" name="wZEikSN0v2l-HM:" descr="Image result for fc cincinnati logo">
          <a:extLst>
            <a:ext uri="{FF2B5EF4-FFF2-40B4-BE49-F238E27FC236}">
              <a16:creationId xmlns:a16="http://schemas.microsoft.com/office/drawing/2014/main" id="{8288991E-472B-43D5-B046-5271E41CD5C1}"/>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92" name="wZEikSN0v2l-HM:" descr="Image result for fc cincinnati logo">
          <a:extLst>
            <a:ext uri="{FF2B5EF4-FFF2-40B4-BE49-F238E27FC236}">
              <a16:creationId xmlns:a16="http://schemas.microsoft.com/office/drawing/2014/main" id="{24B9A047-59B7-493D-BABF-76822D0A08DD}"/>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93" name="wZEikSN0v2l-HM:" descr="Image result for fc cincinnati logo">
          <a:extLst>
            <a:ext uri="{FF2B5EF4-FFF2-40B4-BE49-F238E27FC236}">
              <a16:creationId xmlns:a16="http://schemas.microsoft.com/office/drawing/2014/main" id="{6B90A577-556B-4D62-8F88-A4929A6465BB}"/>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94" name="wZEikSN0v2l-HM:" descr="Image result for fc cincinnati logo">
          <a:extLst>
            <a:ext uri="{FF2B5EF4-FFF2-40B4-BE49-F238E27FC236}">
              <a16:creationId xmlns:a16="http://schemas.microsoft.com/office/drawing/2014/main" id="{0CE0D56C-F47B-4B11-A477-C6F6ADC1A2BE}"/>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95" name="wZEikSN0v2l-HM:" descr="Image result for fc cincinnati logo">
          <a:extLst>
            <a:ext uri="{FF2B5EF4-FFF2-40B4-BE49-F238E27FC236}">
              <a16:creationId xmlns:a16="http://schemas.microsoft.com/office/drawing/2014/main" id="{3D334214-D4CB-428B-BFA7-015BD568B654}"/>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96" name="wZEikSN0v2l-HM:" descr="Image result for fc cincinnati logo">
          <a:extLst>
            <a:ext uri="{FF2B5EF4-FFF2-40B4-BE49-F238E27FC236}">
              <a16:creationId xmlns:a16="http://schemas.microsoft.com/office/drawing/2014/main" id="{A94CF0E4-E971-4CD1-9236-4D73B128EBB0}"/>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97" name="wZEikSN0v2l-HM:" descr="Image result for fc cincinnati logo">
          <a:extLst>
            <a:ext uri="{FF2B5EF4-FFF2-40B4-BE49-F238E27FC236}">
              <a16:creationId xmlns:a16="http://schemas.microsoft.com/office/drawing/2014/main" id="{25AAE398-2350-4C59-936B-93A79974F945}"/>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98" name="wZEikSN0v2l-HM:" descr="Image result for fc cincinnati logo">
          <a:extLst>
            <a:ext uri="{FF2B5EF4-FFF2-40B4-BE49-F238E27FC236}">
              <a16:creationId xmlns:a16="http://schemas.microsoft.com/office/drawing/2014/main" id="{F443AD6D-7DF7-4528-A059-3EC3B48D6DED}"/>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999" name="wZEikSN0v2l-HM:" descr="Image result for fc cincinnati logo">
          <a:extLst>
            <a:ext uri="{FF2B5EF4-FFF2-40B4-BE49-F238E27FC236}">
              <a16:creationId xmlns:a16="http://schemas.microsoft.com/office/drawing/2014/main" id="{F80D7CF7-5403-4521-B8D5-DAB6EF61DB99}"/>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00" name="wZEikSN0v2l-HM:" descr="Image result for fc cincinnati logo">
          <a:extLst>
            <a:ext uri="{FF2B5EF4-FFF2-40B4-BE49-F238E27FC236}">
              <a16:creationId xmlns:a16="http://schemas.microsoft.com/office/drawing/2014/main" id="{640A5CF0-5BB1-465A-9E72-5DD55EBF724E}"/>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01" name="wZEikSN0v2l-HM:" descr="Image result for fc cincinnati logo">
          <a:extLst>
            <a:ext uri="{FF2B5EF4-FFF2-40B4-BE49-F238E27FC236}">
              <a16:creationId xmlns:a16="http://schemas.microsoft.com/office/drawing/2014/main" id="{2F091BFE-69A9-49CF-8A2D-04B67D5FE386}"/>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02" name="wZEikSN0v2l-HM:" descr="Image result for fc cincinnati logo">
          <a:extLst>
            <a:ext uri="{FF2B5EF4-FFF2-40B4-BE49-F238E27FC236}">
              <a16:creationId xmlns:a16="http://schemas.microsoft.com/office/drawing/2014/main" id="{027B6F23-9DE1-46C0-99DE-3A3E92A81242}"/>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03" name="wZEikSN0v2l-HM:" descr="Image result for fc cincinnati logo">
          <a:extLst>
            <a:ext uri="{FF2B5EF4-FFF2-40B4-BE49-F238E27FC236}">
              <a16:creationId xmlns:a16="http://schemas.microsoft.com/office/drawing/2014/main" id="{54D45F6E-AC3C-4913-9A54-EE63DC450BA7}"/>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04" name="wZEikSN0v2l-HM:" descr="Image result for fc cincinnati logo">
          <a:extLst>
            <a:ext uri="{FF2B5EF4-FFF2-40B4-BE49-F238E27FC236}">
              <a16:creationId xmlns:a16="http://schemas.microsoft.com/office/drawing/2014/main" id="{A36BAC74-B7CD-4622-A0A1-C04A7261DA24}"/>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05" name="wZEikSN0v2l-HM:" descr="Image result for fc cincinnati logo">
          <a:extLst>
            <a:ext uri="{FF2B5EF4-FFF2-40B4-BE49-F238E27FC236}">
              <a16:creationId xmlns:a16="http://schemas.microsoft.com/office/drawing/2014/main" id="{C7F39CBA-F9C8-4B3C-A48C-F97872706844}"/>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06" name="wZEikSN0v2l-HM:" descr="Image result for fc cincinnati logo">
          <a:extLst>
            <a:ext uri="{FF2B5EF4-FFF2-40B4-BE49-F238E27FC236}">
              <a16:creationId xmlns:a16="http://schemas.microsoft.com/office/drawing/2014/main" id="{FD9202F8-2B3E-47B9-B82B-C317A4D15C38}"/>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07" name="wZEikSN0v2l-HM:" descr="Image result for fc cincinnati logo">
          <a:extLst>
            <a:ext uri="{FF2B5EF4-FFF2-40B4-BE49-F238E27FC236}">
              <a16:creationId xmlns:a16="http://schemas.microsoft.com/office/drawing/2014/main" id="{63F0682E-7E03-4B7E-B667-1E5D08409F4E}"/>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08" name="wZEikSN0v2l-HM:" descr="Image result for fc cincinnati logo">
          <a:extLst>
            <a:ext uri="{FF2B5EF4-FFF2-40B4-BE49-F238E27FC236}">
              <a16:creationId xmlns:a16="http://schemas.microsoft.com/office/drawing/2014/main" id="{21291AD7-A437-48C4-90BF-37729B1B93D7}"/>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09" name="wZEikSN0v2l-HM:" descr="Image result for fc cincinnati logo">
          <a:extLst>
            <a:ext uri="{FF2B5EF4-FFF2-40B4-BE49-F238E27FC236}">
              <a16:creationId xmlns:a16="http://schemas.microsoft.com/office/drawing/2014/main" id="{BAAD2379-2864-4C77-ABAB-65E54D680D7E}"/>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10" name="wZEikSN0v2l-HM:" descr="Image result for fc cincinnati logo">
          <a:extLst>
            <a:ext uri="{FF2B5EF4-FFF2-40B4-BE49-F238E27FC236}">
              <a16:creationId xmlns:a16="http://schemas.microsoft.com/office/drawing/2014/main" id="{4F0775D1-8345-4CD3-9290-90E31E4B3074}"/>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11" name="wZEikSN0v2l-HM:" descr="Image result for fc cincinnati logo">
          <a:extLst>
            <a:ext uri="{FF2B5EF4-FFF2-40B4-BE49-F238E27FC236}">
              <a16:creationId xmlns:a16="http://schemas.microsoft.com/office/drawing/2014/main" id="{CD7E025E-2314-4F71-AD2D-C2B59387E800}"/>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12" name="wZEikSN0v2l-HM:" descr="Image result for fc cincinnati logo">
          <a:extLst>
            <a:ext uri="{FF2B5EF4-FFF2-40B4-BE49-F238E27FC236}">
              <a16:creationId xmlns:a16="http://schemas.microsoft.com/office/drawing/2014/main" id="{9D666343-1805-41F3-A750-30C36796E8D8}"/>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13" name="wZEikSN0v2l-HM:" descr="Image result for fc cincinnati logo">
          <a:extLst>
            <a:ext uri="{FF2B5EF4-FFF2-40B4-BE49-F238E27FC236}">
              <a16:creationId xmlns:a16="http://schemas.microsoft.com/office/drawing/2014/main" id="{5467790B-E7A0-4BF9-93AC-B92677C207C7}"/>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14" name="wZEikSN0v2l-HM:" descr="Image result for fc cincinnati logo">
          <a:extLst>
            <a:ext uri="{FF2B5EF4-FFF2-40B4-BE49-F238E27FC236}">
              <a16:creationId xmlns:a16="http://schemas.microsoft.com/office/drawing/2014/main" id="{BC0870F8-D6A6-4799-B13A-88CD02A05EB0}"/>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15" name="wZEikSN0v2l-HM:" descr="Image result for fc cincinnati logo">
          <a:extLst>
            <a:ext uri="{FF2B5EF4-FFF2-40B4-BE49-F238E27FC236}">
              <a16:creationId xmlns:a16="http://schemas.microsoft.com/office/drawing/2014/main" id="{281DD3B1-6079-4AC7-ABA7-99433F0BFF11}"/>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16" name="wZEikSN0v2l-HM:" descr="Image result for fc cincinnati logo">
          <a:extLst>
            <a:ext uri="{FF2B5EF4-FFF2-40B4-BE49-F238E27FC236}">
              <a16:creationId xmlns:a16="http://schemas.microsoft.com/office/drawing/2014/main" id="{2E5A06A4-CA3E-4CB3-8B5D-EA7AAA084A00}"/>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17" name="wZEikSN0v2l-HM:" descr="Image result for fc cincinnati logo">
          <a:extLst>
            <a:ext uri="{FF2B5EF4-FFF2-40B4-BE49-F238E27FC236}">
              <a16:creationId xmlns:a16="http://schemas.microsoft.com/office/drawing/2014/main" id="{D39A8008-02DA-4670-B7D8-A87EB81B76BC}"/>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18" name="wZEikSN0v2l-HM:" descr="Image result for fc cincinnati logo">
          <a:extLst>
            <a:ext uri="{FF2B5EF4-FFF2-40B4-BE49-F238E27FC236}">
              <a16:creationId xmlns:a16="http://schemas.microsoft.com/office/drawing/2014/main" id="{E2392A79-D751-4301-999E-2C736B64F2F0}"/>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19" name="wZEikSN0v2l-HM:" descr="Image result for fc cincinnati logo">
          <a:extLst>
            <a:ext uri="{FF2B5EF4-FFF2-40B4-BE49-F238E27FC236}">
              <a16:creationId xmlns:a16="http://schemas.microsoft.com/office/drawing/2014/main" id="{4BF63592-26FB-49B3-A63A-49E0042419B5}"/>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20" name="wZEikSN0v2l-HM:" descr="Image result for fc cincinnati logo">
          <a:extLst>
            <a:ext uri="{FF2B5EF4-FFF2-40B4-BE49-F238E27FC236}">
              <a16:creationId xmlns:a16="http://schemas.microsoft.com/office/drawing/2014/main" id="{B6A3172F-C590-48D2-A01E-5D55318C2158}"/>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21" name="wZEikSN0v2l-HM:" descr="Image result for fc cincinnati logo">
          <a:extLst>
            <a:ext uri="{FF2B5EF4-FFF2-40B4-BE49-F238E27FC236}">
              <a16:creationId xmlns:a16="http://schemas.microsoft.com/office/drawing/2014/main" id="{89F0E9E2-6043-4F10-8D65-875EFE52CB8C}"/>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22" name="wZEikSN0v2l-HM:" descr="Image result for fc cincinnati logo">
          <a:extLst>
            <a:ext uri="{FF2B5EF4-FFF2-40B4-BE49-F238E27FC236}">
              <a16:creationId xmlns:a16="http://schemas.microsoft.com/office/drawing/2014/main" id="{2D1A174E-F973-4C87-8CFC-5B7C26F8C70D}"/>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23" name="wZEikSN0v2l-HM:" descr="Image result for fc cincinnati logo">
          <a:extLst>
            <a:ext uri="{FF2B5EF4-FFF2-40B4-BE49-F238E27FC236}">
              <a16:creationId xmlns:a16="http://schemas.microsoft.com/office/drawing/2014/main" id="{81769A97-C90F-481A-8531-BA1CDF70BCC1}"/>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24" name="wZEikSN0v2l-HM:" descr="Image result for fc cincinnati logo">
          <a:extLst>
            <a:ext uri="{FF2B5EF4-FFF2-40B4-BE49-F238E27FC236}">
              <a16:creationId xmlns:a16="http://schemas.microsoft.com/office/drawing/2014/main" id="{9004ECD9-CF8A-4FA5-847F-70C0A78C5811}"/>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25" name="wZEikSN0v2l-HM:" descr="Image result for fc cincinnati logo">
          <a:extLst>
            <a:ext uri="{FF2B5EF4-FFF2-40B4-BE49-F238E27FC236}">
              <a16:creationId xmlns:a16="http://schemas.microsoft.com/office/drawing/2014/main" id="{0487E8F8-8401-4417-AD72-57F600C4D2A5}"/>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26" name="wZEikSN0v2l-HM:" descr="Image result for fc cincinnati logo">
          <a:extLst>
            <a:ext uri="{FF2B5EF4-FFF2-40B4-BE49-F238E27FC236}">
              <a16:creationId xmlns:a16="http://schemas.microsoft.com/office/drawing/2014/main" id="{4CD7DCAC-70D7-4A82-A58B-768A502E963E}"/>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27" name="wZEikSN0v2l-HM:" descr="Image result for fc cincinnati logo">
          <a:extLst>
            <a:ext uri="{FF2B5EF4-FFF2-40B4-BE49-F238E27FC236}">
              <a16:creationId xmlns:a16="http://schemas.microsoft.com/office/drawing/2014/main" id="{DCFE2A8E-63D2-4FF2-9159-7C3C23A5B446}"/>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28" name="wZEikSN0v2l-HM:" descr="Image result for fc cincinnati logo">
          <a:extLst>
            <a:ext uri="{FF2B5EF4-FFF2-40B4-BE49-F238E27FC236}">
              <a16:creationId xmlns:a16="http://schemas.microsoft.com/office/drawing/2014/main" id="{B1A42D1E-EE69-4481-ABD5-007DD9151802}"/>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29" name="wZEikSN0v2l-HM:" descr="Image result for fc cincinnati logo">
          <a:extLst>
            <a:ext uri="{FF2B5EF4-FFF2-40B4-BE49-F238E27FC236}">
              <a16:creationId xmlns:a16="http://schemas.microsoft.com/office/drawing/2014/main" id="{F47558E1-0E5C-48D1-886F-8E692CC188E6}"/>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30" name="wZEikSN0v2l-HM:" descr="Image result for fc cincinnati logo">
          <a:extLst>
            <a:ext uri="{FF2B5EF4-FFF2-40B4-BE49-F238E27FC236}">
              <a16:creationId xmlns:a16="http://schemas.microsoft.com/office/drawing/2014/main" id="{7EA26D47-B372-4C1C-A720-2293C9E4F14A}"/>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31" name="wZEikSN0v2l-HM:" descr="Image result for fc cincinnati logo">
          <a:extLst>
            <a:ext uri="{FF2B5EF4-FFF2-40B4-BE49-F238E27FC236}">
              <a16:creationId xmlns:a16="http://schemas.microsoft.com/office/drawing/2014/main" id="{79935998-7E63-4F03-8A2E-36CAD66B63CF}"/>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32" name="wZEikSN0v2l-HM:" descr="Image result for fc cincinnati logo">
          <a:extLst>
            <a:ext uri="{FF2B5EF4-FFF2-40B4-BE49-F238E27FC236}">
              <a16:creationId xmlns:a16="http://schemas.microsoft.com/office/drawing/2014/main" id="{271A3EE2-B75E-4808-A86C-B2C6614357A5}"/>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33" name="wZEikSN0v2l-HM:" descr="Image result for fc cincinnati logo">
          <a:extLst>
            <a:ext uri="{FF2B5EF4-FFF2-40B4-BE49-F238E27FC236}">
              <a16:creationId xmlns:a16="http://schemas.microsoft.com/office/drawing/2014/main" id="{40E64897-060E-42E8-80BA-CF88BDBE2B3B}"/>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34" name="wZEikSN0v2l-HM:" descr="Image result for fc cincinnati logo">
          <a:extLst>
            <a:ext uri="{FF2B5EF4-FFF2-40B4-BE49-F238E27FC236}">
              <a16:creationId xmlns:a16="http://schemas.microsoft.com/office/drawing/2014/main" id="{95B35406-D6A9-48D3-A5FB-4174FB9DE6D5}"/>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35" name="wZEikSN0v2l-HM:" descr="Image result for fc cincinnati logo">
          <a:extLst>
            <a:ext uri="{FF2B5EF4-FFF2-40B4-BE49-F238E27FC236}">
              <a16:creationId xmlns:a16="http://schemas.microsoft.com/office/drawing/2014/main" id="{2C2BA98B-A436-464F-9897-5B575C4F7A19}"/>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36" name="wZEikSN0v2l-HM:" descr="Image result for fc cincinnati logo">
          <a:extLst>
            <a:ext uri="{FF2B5EF4-FFF2-40B4-BE49-F238E27FC236}">
              <a16:creationId xmlns:a16="http://schemas.microsoft.com/office/drawing/2014/main" id="{28BD2230-E3DC-4D09-BA7A-01656C8F7B39}"/>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37" name="wZEikSN0v2l-HM:" descr="Image result for fc cincinnati logo">
          <a:extLst>
            <a:ext uri="{FF2B5EF4-FFF2-40B4-BE49-F238E27FC236}">
              <a16:creationId xmlns:a16="http://schemas.microsoft.com/office/drawing/2014/main" id="{A1EDC052-3CF3-46A6-810C-DBF79E914954}"/>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38" name="wZEikSN0v2l-HM:" descr="Image result for fc cincinnati logo">
          <a:extLst>
            <a:ext uri="{FF2B5EF4-FFF2-40B4-BE49-F238E27FC236}">
              <a16:creationId xmlns:a16="http://schemas.microsoft.com/office/drawing/2014/main" id="{D5CE0B4F-7AD6-4C93-8E36-38A715591477}"/>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39" name="wZEikSN0v2l-HM:" descr="Image result for fc cincinnati logo">
          <a:extLst>
            <a:ext uri="{FF2B5EF4-FFF2-40B4-BE49-F238E27FC236}">
              <a16:creationId xmlns:a16="http://schemas.microsoft.com/office/drawing/2014/main" id="{7498BA06-4A9D-4CDB-8E93-5CF89A4C09F2}"/>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40" name="wZEikSN0v2l-HM:" descr="Image result for fc cincinnati logo">
          <a:extLst>
            <a:ext uri="{FF2B5EF4-FFF2-40B4-BE49-F238E27FC236}">
              <a16:creationId xmlns:a16="http://schemas.microsoft.com/office/drawing/2014/main" id="{7339E9EA-1752-4081-8CEF-DAA500EE32F9}"/>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41" name="wZEikSN0v2l-HM:" descr="Image result for fc cincinnati logo">
          <a:extLst>
            <a:ext uri="{FF2B5EF4-FFF2-40B4-BE49-F238E27FC236}">
              <a16:creationId xmlns:a16="http://schemas.microsoft.com/office/drawing/2014/main" id="{C4F43EFA-C72F-40B1-83C6-73CCF3EFAF11}"/>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42" name="wZEikSN0v2l-HM:" descr="Image result for fc cincinnati logo">
          <a:extLst>
            <a:ext uri="{FF2B5EF4-FFF2-40B4-BE49-F238E27FC236}">
              <a16:creationId xmlns:a16="http://schemas.microsoft.com/office/drawing/2014/main" id="{0E415A00-4E05-4EE7-95E6-7F6F1C157C6D}"/>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43" name="wZEikSN0v2l-HM:" descr="Image result for fc cincinnati logo">
          <a:extLst>
            <a:ext uri="{FF2B5EF4-FFF2-40B4-BE49-F238E27FC236}">
              <a16:creationId xmlns:a16="http://schemas.microsoft.com/office/drawing/2014/main" id="{0F5ABB55-D906-4FA1-884F-176388DC38B1}"/>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44" name="wZEikSN0v2l-HM:" descr="Image result for fc cincinnati logo">
          <a:extLst>
            <a:ext uri="{FF2B5EF4-FFF2-40B4-BE49-F238E27FC236}">
              <a16:creationId xmlns:a16="http://schemas.microsoft.com/office/drawing/2014/main" id="{BF998356-E4E5-45B5-A4D8-486D97BBE2DC}"/>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45" name="wZEikSN0v2l-HM:" descr="Image result for fc cincinnati logo">
          <a:extLst>
            <a:ext uri="{FF2B5EF4-FFF2-40B4-BE49-F238E27FC236}">
              <a16:creationId xmlns:a16="http://schemas.microsoft.com/office/drawing/2014/main" id="{6FE1C028-196D-40CA-A848-AA37B2EB852F}"/>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46" name="wZEikSN0v2l-HM:" descr="Image result for fc cincinnati logo">
          <a:extLst>
            <a:ext uri="{FF2B5EF4-FFF2-40B4-BE49-F238E27FC236}">
              <a16:creationId xmlns:a16="http://schemas.microsoft.com/office/drawing/2014/main" id="{53EC75DB-A7C0-4CBA-A021-5872AC70ACDC}"/>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47" name="wZEikSN0v2l-HM:" descr="Image result for fc cincinnati logo">
          <a:extLst>
            <a:ext uri="{FF2B5EF4-FFF2-40B4-BE49-F238E27FC236}">
              <a16:creationId xmlns:a16="http://schemas.microsoft.com/office/drawing/2014/main" id="{FB1D33A0-2F01-493B-BE97-48ED193E517A}"/>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48" name="wZEikSN0v2l-HM:" descr="Image result for fc cincinnati logo">
          <a:extLst>
            <a:ext uri="{FF2B5EF4-FFF2-40B4-BE49-F238E27FC236}">
              <a16:creationId xmlns:a16="http://schemas.microsoft.com/office/drawing/2014/main" id="{12C31C28-8E55-4B0A-B748-9382677A926A}"/>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49" name="wZEikSN0v2l-HM:" descr="Image result for fc cincinnati logo">
          <a:extLst>
            <a:ext uri="{FF2B5EF4-FFF2-40B4-BE49-F238E27FC236}">
              <a16:creationId xmlns:a16="http://schemas.microsoft.com/office/drawing/2014/main" id="{BE587A1D-21F2-433F-A159-C2013F59D077}"/>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50" name="wZEikSN0v2l-HM:" descr="Image result for fc cincinnati logo">
          <a:extLst>
            <a:ext uri="{FF2B5EF4-FFF2-40B4-BE49-F238E27FC236}">
              <a16:creationId xmlns:a16="http://schemas.microsoft.com/office/drawing/2014/main" id="{53FE4272-ED92-4E06-B238-83A2AAC33E25}"/>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51" name="wZEikSN0v2l-HM:" descr="Image result for fc cincinnati logo">
          <a:extLst>
            <a:ext uri="{FF2B5EF4-FFF2-40B4-BE49-F238E27FC236}">
              <a16:creationId xmlns:a16="http://schemas.microsoft.com/office/drawing/2014/main" id="{94D6F83F-19A6-400A-AC53-FC8083EAD5A0}"/>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52" name="wZEikSN0v2l-HM:" descr="Image result for fc cincinnati logo">
          <a:extLst>
            <a:ext uri="{FF2B5EF4-FFF2-40B4-BE49-F238E27FC236}">
              <a16:creationId xmlns:a16="http://schemas.microsoft.com/office/drawing/2014/main" id="{7DCC8F8D-094A-4369-A4D7-FA38F82378D4}"/>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53" name="wZEikSN0v2l-HM:" descr="Image result for fc cincinnati logo">
          <a:extLst>
            <a:ext uri="{FF2B5EF4-FFF2-40B4-BE49-F238E27FC236}">
              <a16:creationId xmlns:a16="http://schemas.microsoft.com/office/drawing/2014/main" id="{77770449-2E6A-42AA-8D0C-F031850DF699}"/>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54" name="wZEikSN0v2l-HM:" descr="Image result for fc cincinnati logo">
          <a:extLst>
            <a:ext uri="{FF2B5EF4-FFF2-40B4-BE49-F238E27FC236}">
              <a16:creationId xmlns:a16="http://schemas.microsoft.com/office/drawing/2014/main" id="{99B7B3BF-CBC5-49CF-A81D-7D7C333E6726}"/>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55" name="wZEikSN0v2l-HM:" descr="Image result for fc cincinnati logo">
          <a:extLst>
            <a:ext uri="{FF2B5EF4-FFF2-40B4-BE49-F238E27FC236}">
              <a16:creationId xmlns:a16="http://schemas.microsoft.com/office/drawing/2014/main" id="{8F261990-0A67-40F5-AC69-FA4CC064AFEF}"/>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56" name="wZEikSN0v2l-HM:" descr="Image result for fc cincinnati logo">
          <a:extLst>
            <a:ext uri="{FF2B5EF4-FFF2-40B4-BE49-F238E27FC236}">
              <a16:creationId xmlns:a16="http://schemas.microsoft.com/office/drawing/2014/main" id="{44EFC51F-6EB4-4BCF-B397-3AC1F501B95F}"/>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57" name="wZEikSN0v2l-HM:" descr="Image result for fc cincinnati logo">
          <a:extLst>
            <a:ext uri="{FF2B5EF4-FFF2-40B4-BE49-F238E27FC236}">
              <a16:creationId xmlns:a16="http://schemas.microsoft.com/office/drawing/2014/main" id="{CCE82C04-94A4-44F3-B41D-A99F26A13F64}"/>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58" name="wZEikSN0v2l-HM:" descr="Image result for fc cincinnati logo">
          <a:extLst>
            <a:ext uri="{FF2B5EF4-FFF2-40B4-BE49-F238E27FC236}">
              <a16:creationId xmlns:a16="http://schemas.microsoft.com/office/drawing/2014/main" id="{2745B2A3-BA20-4058-AE6A-39595963AFE6}"/>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59" name="wZEikSN0v2l-HM:" descr="Image result for fc cincinnati logo">
          <a:extLst>
            <a:ext uri="{FF2B5EF4-FFF2-40B4-BE49-F238E27FC236}">
              <a16:creationId xmlns:a16="http://schemas.microsoft.com/office/drawing/2014/main" id="{5786BC18-DC5E-4F3C-AE8F-E54430C8BE14}"/>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60" name="wZEikSN0v2l-HM:" descr="Image result for fc cincinnati logo">
          <a:extLst>
            <a:ext uri="{FF2B5EF4-FFF2-40B4-BE49-F238E27FC236}">
              <a16:creationId xmlns:a16="http://schemas.microsoft.com/office/drawing/2014/main" id="{393CABA9-53BA-437F-9FFC-DD73F5D09AAB}"/>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61" name="wZEikSN0v2l-HM:" descr="Image result for fc cincinnati logo">
          <a:extLst>
            <a:ext uri="{FF2B5EF4-FFF2-40B4-BE49-F238E27FC236}">
              <a16:creationId xmlns:a16="http://schemas.microsoft.com/office/drawing/2014/main" id="{BD1004FF-957B-4A3A-A10B-BA3B90FC00AE}"/>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62" name="wZEikSN0v2l-HM:" descr="Image result for fc cincinnati logo">
          <a:extLst>
            <a:ext uri="{FF2B5EF4-FFF2-40B4-BE49-F238E27FC236}">
              <a16:creationId xmlns:a16="http://schemas.microsoft.com/office/drawing/2014/main" id="{75005012-94A2-4E09-BFF0-A263B472D357}"/>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63" name="wZEikSN0v2l-HM:" descr="Image result for fc cincinnati logo">
          <a:extLst>
            <a:ext uri="{FF2B5EF4-FFF2-40B4-BE49-F238E27FC236}">
              <a16:creationId xmlns:a16="http://schemas.microsoft.com/office/drawing/2014/main" id="{D6FE8815-778D-43C9-8EF6-C21EC92A637B}"/>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64" name="wZEikSN0v2l-HM:" descr="Image result for fc cincinnati logo">
          <a:extLst>
            <a:ext uri="{FF2B5EF4-FFF2-40B4-BE49-F238E27FC236}">
              <a16:creationId xmlns:a16="http://schemas.microsoft.com/office/drawing/2014/main" id="{96449771-B750-403F-80F5-636237DF484E}"/>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65" name="wZEikSN0v2l-HM:" descr="Image result for fc cincinnati logo">
          <a:extLst>
            <a:ext uri="{FF2B5EF4-FFF2-40B4-BE49-F238E27FC236}">
              <a16:creationId xmlns:a16="http://schemas.microsoft.com/office/drawing/2014/main" id="{2C77465F-51F3-485A-B32A-30961D9FB4EE}"/>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66" name="wZEikSN0v2l-HM:" descr="Image result for fc cincinnati logo">
          <a:extLst>
            <a:ext uri="{FF2B5EF4-FFF2-40B4-BE49-F238E27FC236}">
              <a16:creationId xmlns:a16="http://schemas.microsoft.com/office/drawing/2014/main" id="{54A3E9B0-18F6-4536-A9E0-B8AA3BD9DB03}"/>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67" name="wZEikSN0v2l-HM:" descr="Image result for fc cincinnati logo">
          <a:extLst>
            <a:ext uri="{FF2B5EF4-FFF2-40B4-BE49-F238E27FC236}">
              <a16:creationId xmlns:a16="http://schemas.microsoft.com/office/drawing/2014/main" id="{53751E82-560D-4EA7-8315-3542E910AAAF}"/>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68" name="wZEikSN0v2l-HM:" descr="Image result for fc cincinnati logo">
          <a:extLst>
            <a:ext uri="{FF2B5EF4-FFF2-40B4-BE49-F238E27FC236}">
              <a16:creationId xmlns:a16="http://schemas.microsoft.com/office/drawing/2014/main" id="{0DCC83AE-06CC-43D2-879E-94751F3F045A}"/>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69" name="wZEikSN0v2l-HM:" descr="Image result for fc cincinnati logo">
          <a:extLst>
            <a:ext uri="{FF2B5EF4-FFF2-40B4-BE49-F238E27FC236}">
              <a16:creationId xmlns:a16="http://schemas.microsoft.com/office/drawing/2014/main" id="{EB7DDEA4-B820-4DA8-A3D9-FB746DC184C7}"/>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70" name="wZEikSN0v2l-HM:" descr="Image result for fc cincinnati logo">
          <a:extLst>
            <a:ext uri="{FF2B5EF4-FFF2-40B4-BE49-F238E27FC236}">
              <a16:creationId xmlns:a16="http://schemas.microsoft.com/office/drawing/2014/main" id="{DBDF6056-3F15-4AA0-8548-E50B82EDC7C0}"/>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71" name="wZEikSN0v2l-HM:" descr="Image result for fc cincinnati logo">
          <a:extLst>
            <a:ext uri="{FF2B5EF4-FFF2-40B4-BE49-F238E27FC236}">
              <a16:creationId xmlns:a16="http://schemas.microsoft.com/office/drawing/2014/main" id="{F0B4CBDD-D1CE-42EA-9603-9B26AFCAF775}"/>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72" name="wZEikSN0v2l-HM:" descr="Image result for fc cincinnati logo">
          <a:extLst>
            <a:ext uri="{FF2B5EF4-FFF2-40B4-BE49-F238E27FC236}">
              <a16:creationId xmlns:a16="http://schemas.microsoft.com/office/drawing/2014/main" id="{00B609EC-CA83-4C7D-87F7-C07A5818E614}"/>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73" name="wZEikSN0v2l-HM:" descr="Image result for fc cincinnati logo">
          <a:extLst>
            <a:ext uri="{FF2B5EF4-FFF2-40B4-BE49-F238E27FC236}">
              <a16:creationId xmlns:a16="http://schemas.microsoft.com/office/drawing/2014/main" id="{0EAA032C-E098-4972-9E57-2C0F3028AE9D}"/>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74" name="wZEikSN0v2l-HM:" descr="Image result for fc cincinnati logo">
          <a:extLst>
            <a:ext uri="{FF2B5EF4-FFF2-40B4-BE49-F238E27FC236}">
              <a16:creationId xmlns:a16="http://schemas.microsoft.com/office/drawing/2014/main" id="{265DD139-8417-4B03-BFFF-389B497D8E1A}"/>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75" name="wZEikSN0v2l-HM:" descr="Image result for fc cincinnati logo">
          <a:extLst>
            <a:ext uri="{FF2B5EF4-FFF2-40B4-BE49-F238E27FC236}">
              <a16:creationId xmlns:a16="http://schemas.microsoft.com/office/drawing/2014/main" id="{40F2D67F-23EB-44CA-B1C0-B3D820816B5C}"/>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76" name="wZEikSN0v2l-HM:" descr="Image result for fc cincinnati logo">
          <a:extLst>
            <a:ext uri="{FF2B5EF4-FFF2-40B4-BE49-F238E27FC236}">
              <a16:creationId xmlns:a16="http://schemas.microsoft.com/office/drawing/2014/main" id="{DC74749D-BCF4-4278-9FAE-85E04E5A9904}"/>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77" name="wZEikSN0v2l-HM:" descr="Image result for fc cincinnati logo">
          <a:extLst>
            <a:ext uri="{FF2B5EF4-FFF2-40B4-BE49-F238E27FC236}">
              <a16:creationId xmlns:a16="http://schemas.microsoft.com/office/drawing/2014/main" id="{12939D1F-5E14-4694-99A5-8C284DFD67B9}"/>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78" name="wZEikSN0v2l-HM:" descr="Image result for fc cincinnati logo">
          <a:extLst>
            <a:ext uri="{FF2B5EF4-FFF2-40B4-BE49-F238E27FC236}">
              <a16:creationId xmlns:a16="http://schemas.microsoft.com/office/drawing/2014/main" id="{8B7DB6D2-1A9E-49BD-B57F-1D0B8C0C7031}"/>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79" name="wZEikSN0v2l-HM:" descr="Image result for fc cincinnati logo">
          <a:extLst>
            <a:ext uri="{FF2B5EF4-FFF2-40B4-BE49-F238E27FC236}">
              <a16:creationId xmlns:a16="http://schemas.microsoft.com/office/drawing/2014/main" id="{DB15ECBC-32A3-4765-A42D-734F8335383B}"/>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80" name="wZEikSN0v2l-HM:" descr="Image result for fc cincinnati logo">
          <a:extLst>
            <a:ext uri="{FF2B5EF4-FFF2-40B4-BE49-F238E27FC236}">
              <a16:creationId xmlns:a16="http://schemas.microsoft.com/office/drawing/2014/main" id="{299C88CE-B22C-4996-B102-8992FD471A56}"/>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81" name="wZEikSN0v2l-HM:" descr="Image result for fc cincinnati logo">
          <a:extLst>
            <a:ext uri="{FF2B5EF4-FFF2-40B4-BE49-F238E27FC236}">
              <a16:creationId xmlns:a16="http://schemas.microsoft.com/office/drawing/2014/main" id="{F5D7DA04-9BE4-4FAD-B04C-5718DD02ECE0}"/>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82" name="wZEikSN0v2l-HM:" descr="Image result for fc cincinnati logo">
          <a:extLst>
            <a:ext uri="{FF2B5EF4-FFF2-40B4-BE49-F238E27FC236}">
              <a16:creationId xmlns:a16="http://schemas.microsoft.com/office/drawing/2014/main" id="{17A8B018-ED23-4FD0-A202-76CD99161602}"/>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83" name="wZEikSN0v2l-HM:" descr="Image result for fc cincinnati logo">
          <a:extLst>
            <a:ext uri="{FF2B5EF4-FFF2-40B4-BE49-F238E27FC236}">
              <a16:creationId xmlns:a16="http://schemas.microsoft.com/office/drawing/2014/main" id="{60AD9259-E95E-4BCC-A1D6-B99631CCBDBF}"/>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84" name="wZEikSN0v2l-HM:" descr="Image result for fc cincinnati logo">
          <a:extLst>
            <a:ext uri="{FF2B5EF4-FFF2-40B4-BE49-F238E27FC236}">
              <a16:creationId xmlns:a16="http://schemas.microsoft.com/office/drawing/2014/main" id="{40962169-D561-447E-BDD6-20C24584553B}"/>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85" name="wZEikSN0v2l-HM:" descr="Image result for fc cincinnati logo">
          <a:extLst>
            <a:ext uri="{FF2B5EF4-FFF2-40B4-BE49-F238E27FC236}">
              <a16:creationId xmlns:a16="http://schemas.microsoft.com/office/drawing/2014/main" id="{27B6E653-0E9C-458D-B0B8-046E6CDE58D7}"/>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86" name="wZEikSN0v2l-HM:" descr="Image result for fc cincinnati logo">
          <a:extLst>
            <a:ext uri="{FF2B5EF4-FFF2-40B4-BE49-F238E27FC236}">
              <a16:creationId xmlns:a16="http://schemas.microsoft.com/office/drawing/2014/main" id="{39CCB2C6-100B-4C8D-8942-22992358C88E}"/>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87" name="wZEikSN0v2l-HM:" descr="Image result for fc cincinnati logo">
          <a:extLst>
            <a:ext uri="{FF2B5EF4-FFF2-40B4-BE49-F238E27FC236}">
              <a16:creationId xmlns:a16="http://schemas.microsoft.com/office/drawing/2014/main" id="{3BDDEB75-F66A-4C3F-B9A6-C79500A29A5F}"/>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88" name="wZEikSN0v2l-HM:" descr="Image result for fc cincinnati logo">
          <a:extLst>
            <a:ext uri="{FF2B5EF4-FFF2-40B4-BE49-F238E27FC236}">
              <a16:creationId xmlns:a16="http://schemas.microsoft.com/office/drawing/2014/main" id="{1A0E82EB-0220-44CE-9F02-1EC3B3123DA4}"/>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127" cy="304800"/>
    <xdr:sp macro="" textlink="">
      <xdr:nvSpPr>
        <xdr:cNvPr id="1089" name="wZEikSN0v2l-HM:" descr="Image result for fc cincinnati logo">
          <a:extLst>
            <a:ext uri="{FF2B5EF4-FFF2-40B4-BE49-F238E27FC236}">
              <a16:creationId xmlns:a16="http://schemas.microsoft.com/office/drawing/2014/main" id="{C491658E-908E-4D79-AE1E-9C8DB806FBEE}"/>
            </a:ext>
          </a:extLst>
        </xdr:cNvPr>
        <xdr:cNvSpPr>
          <a:spLocks noChangeAspect="1" noChangeArrowheads="1"/>
        </xdr:cNvSpPr>
      </xdr:nvSpPr>
      <xdr:spPr bwMode="auto">
        <a:xfrm>
          <a:off x="12649200" y="4191000"/>
          <a:ext cx="30412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90" name="wZEikSN0v2l-HM:" descr="Image result for fc cincinnati logo">
          <a:extLst>
            <a:ext uri="{FF2B5EF4-FFF2-40B4-BE49-F238E27FC236}">
              <a16:creationId xmlns:a16="http://schemas.microsoft.com/office/drawing/2014/main" id="{303033E2-FE37-4570-8E3E-5BB00298F2C3}"/>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91" name="wZEikSN0v2l-HM:" descr="Image result for fc cincinnati logo">
          <a:extLst>
            <a:ext uri="{FF2B5EF4-FFF2-40B4-BE49-F238E27FC236}">
              <a16:creationId xmlns:a16="http://schemas.microsoft.com/office/drawing/2014/main" id="{8FAFE183-8EB1-41BA-AD8F-20DC3333D801}"/>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92" name="wZEikSN0v2l-HM:" descr="Image result for fc cincinnati logo">
          <a:extLst>
            <a:ext uri="{FF2B5EF4-FFF2-40B4-BE49-F238E27FC236}">
              <a16:creationId xmlns:a16="http://schemas.microsoft.com/office/drawing/2014/main" id="{55507934-99EC-4673-A66E-A4F1F8C9BE40}"/>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93" name="wZEikSN0v2l-HM:" descr="Image result for fc cincinnati logo">
          <a:extLst>
            <a:ext uri="{FF2B5EF4-FFF2-40B4-BE49-F238E27FC236}">
              <a16:creationId xmlns:a16="http://schemas.microsoft.com/office/drawing/2014/main" id="{5AE9B80E-6EB0-4CF0-A307-721D9EC4B185}"/>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94" name="wZEikSN0v2l-HM:" descr="Image result for fc cincinnati logo">
          <a:extLst>
            <a:ext uri="{FF2B5EF4-FFF2-40B4-BE49-F238E27FC236}">
              <a16:creationId xmlns:a16="http://schemas.microsoft.com/office/drawing/2014/main" id="{EE68EAD0-9C3D-458B-B219-F3BB15A046ED}"/>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95" name="wZEikSN0v2l-HM:" descr="Image result for fc cincinnati logo">
          <a:extLst>
            <a:ext uri="{FF2B5EF4-FFF2-40B4-BE49-F238E27FC236}">
              <a16:creationId xmlns:a16="http://schemas.microsoft.com/office/drawing/2014/main" id="{4C24DF69-FB14-4467-B1C2-B88B775C8244}"/>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96" name="wZEikSN0v2l-HM:" descr="Image result for fc cincinnati logo">
          <a:extLst>
            <a:ext uri="{FF2B5EF4-FFF2-40B4-BE49-F238E27FC236}">
              <a16:creationId xmlns:a16="http://schemas.microsoft.com/office/drawing/2014/main" id="{FB3183E4-2CA1-4AF9-9E3C-FF2F16C53026}"/>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97" name="wZEikSN0v2l-HM:" descr="Image result for fc cincinnati logo">
          <a:extLst>
            <a:ext uri="{FF2B5EF4-FFF2-40B4-BE49-F238E27FC236}">
              <a16:creationId xmlns:a16="http://schemas.microsoft.com/office/drawing/2014/main" id="{C4588550-9EA6-4E07-8A54-31A5AEF16BBE}"/>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98" name="wZEikSN0v2l-HM:" descr="Image result for fc cincinnati logo">
          <a:extLst>
            <a:ext uri="{FF2B5EF4-FFF2-40B4-BE49-F238E27FC236}">
              <a16:creationId xmlns:a16="http://schemas.microsoft.com/office/drawing/2014/main" id="{1623AFF5-A1B5-4DD5-ACC4-252C422E8DDA}"/>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099" name="wZEikSN0v2l-HM:" descr="Image result for fc cincinnati logo">
          <a:extLst>
            <a:ext uri="{FF2B5EF4-FFF2-40B4-BE49-F238E27FC236}">
              <a16:creationId xmlns:a16="http://schemas.microsoft.com/office/drawing/2014/main" id="{1F35561B-C6E4-4FB9-AFF6-B92BAE8E98C7}"/>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00" name="wZEikSN0v2l-HM:" descr="Image result for fc cincinnati logo">
          <a:extLst>
            <a:ext uri="{FF2B5EF4-FFF2-40B4-BE49-F238E27FC236}">
              <a16:creationId xmlns:a16="http://schemas.microsoft.com/office/drawing/2014/main" id="{8593F1B0-5055-4EA2-8CEB-57487ECAA399}"/>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01" name="wZEikSN0v2l-HM:" descr="Image result for fc cincinnati logo">
          <a:extLst>
            <a:ext uri="{FF2B5EF4-FFF2-40B4-BE49-F238E27FC236}">
              <a16:creationId xmlns:a16="http://schemas.microsoft.com/office/drawing/2014/main" id="{F8DAF7A4-C874-4429-B026-545B81398C4A}"/>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02" name="wZEikSN0v2l-HM:" descr="Image result for fc cincinnati logo">
          <a:extLst>
            <a:ext uri="{FF2B5EF4-FFF2-40B4-BE49-F238E27FC236}">
              <a16:creationId xmlns:a16="http://schemas.microsoft.com/office/drawing/2014/main" id="{51FFCD3C-3363-4C28-8711-62A4768008D8}"/>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03" name="wZEikSN0v2l-HM:" descr="Image result for fc cincinnati logo">
          <a:extLst>
            <a:ext uri="{FF2B5EF4-FFF2-40B4-BE49-F238E27FC236}">
              <a16:creationId xmlns:a16="http://schemas.microsoft.com/office/drawing/2014/main" id="{B5B36EBC-BD92-4F97-9E7B-74A2A9E4D098}"/>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04" name="wZEikSN0v2l-HM:" descr="Image result for fc cincinnati logo">
          <a:extLst>
            <a:ext uri="{FF2B5EF4-FFF2-40B4-BE49-F238E27FC236}">
              <a16:creationId xmlns:a16="http://schemas.microsoft.com/office/drawing/2014/main" id="{3BE2D418-8A78-49BB-9ECB-F80F15AA30B1}"/>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05" name="wZEikSN0v2l-HM:" descr="Image result for fc cincinnati logo">
          <a:extLst>
            <a:ext uri="{FF2B5EF4-FFF2-40B4-BE49-F238E27FC236}">
              <a16:creationId xmlns:a16="http://schemas.microsoft.com/office/drawing/2014/main" id="{256D8FC0-A883-4798-B61F-345BF3F85E3F}"/>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06" name="wZEikSN0v2l-HM:" descr="Image result for fc cincinnati logo">
          <a:extLst>
            <a:ext uri="{FF2B5EF4-FFF2-40B4-BE49-F238E27FC236}">
              <a16:creationId xmlns:a16="http://schemas.microsoft.com/office/drawing/2014/main" id="{7FAE52D4-7CF3-485B-AB9E-22DBA2628FA8}"/>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07" name="wZEikSN0v2l-HM:" descr="Image result for fc cincinnati logo">
          <a:extLst>
            <a:ext uri="{FF2B5EF4-FFF2-40B4-BE49-F238E27FC236}">
              <a16:creationId xmlns:a16="http://schemas.microsoft.com/office/drawing/2014/main" id="{138499A9-85FC-4E9C-91E2-15A4459FA0A9}"/>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08" name="wZEikSN0v2l-HM:" descr="Image result for fc cincinnati logo">
          <a:extLst>
            <a:ext uri="{FF2B5EF4-FFF2-40B4-BE49-F238E27FC236}">
              <a16:creationId xmlns:a16="http://schemas.microsoft.com/office/drawing/2014/main" id="{2E6EBA81-8089-49B7-8541-19EF68850331}"/>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09" name="wZEikSN0v2l-HM:" descr="Image result for fc cincinnati logo">
          <a:extLst>
            <a:ext uri="{FF2B5EF4-FFF2-40B4-BE49-F238E27FC236}">
              <a16:creationId xmlns:a16="http://schemas.microsoft.com/office/drawing/2014/main" id="{2D99BAB4-6EE2-42D5-8B6C-55A8CC7560EC}"/>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10" name="wZEikSN0v2l-HM:" descr="Image result for fc cincinnati logo">
          <a:extLst>
            <a:ext uri="{FF2B5EF4-FFF2-40B4-BE49-F238E27FC236}">
              <a16:creationId xmlns:a16="http://schemas.microsoft.com/office/drawing/2014/main" id="{223DF8B5-063B-447A-BD20-39826B0C859F}"/>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11" name="wZEikSN0v2l-HM:" descr="Image result for fc cincinnati logo">
          <a:extLst>
            <a:ext uri="{FF2B5EF4-FFF2-40B4-BE49-F238E27FC236}">
              <a16:creationId xmlns:a16="http://schemas.microsoft.com/office/drawing/2014/main" id="{639C2EF6-13D2-466E-B54F-ADD41713DC43}"/>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12" name="wZEikSN0v2l-HM:" descr="Image result for fc cincinnati logo">
          <a:extLst>
            <a:ext uri="{FF2B5EF4-FFF2-40B4-BE49-F238E27FC236}">
              <a16:creationId xmlns:a16="http://schemas.microsoft.com/office/drawing/2014/main" id="{5F3A28C5-D422-4B1E-9C4A-2C3FE1EC544F}"/>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13" name="wZEikSN0v2l-HM:" descr="Image result for fc cincinnati logo">
          <a:extLst>
            <a:ext uri="{FF2B5EF4-FFF2-40B4-BE49-F238E27FC236}">
              <a16:creationId xmlns:a16="http://schemas.microsoft.com/office/drawing/2014/main" id="{8289997A-0B45-4E40-A7B0-9E129123D2D0}"/>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14" name="wZEikSN0v2l-HM:" descr="Image result for fc cincinnati logo">
          <a:extLst>
            <a:ext uri="{FF2B5EF4-FFF2-40B4-BE49-F238E27FC236}">
              <a16:creationId xmlns:a16="http://schemas.microsoft.com/office/drawing/2014/main" id="{651C5343-95A7-42D0-96F1-9D529C41AF3C}"/>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15" name="wZEikSN0v2l-HM:" descr="Image result for fc cincinnati logo">
          <a:extLst>
            <a:ext uri="{FF2B5EF4-FFF2-40B4-BE49-F238E27FC236}">
              <a16:creationId xmlns:a16="http://schemas.microsoft.com/office/drawing/2014/main" id="{D7DED33E-1C8D-499B-9114-E68833E094DA}"/>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16" name="wZEikSN0v2l-HM:" descr="Image result for fc cincinnati logo">
          <a:extLst>
            <a:ext uri="{FF2B5EF4-FFF2-40B4-BE49-F238E27FC236}">
              <a16:creationId xmlns:a16="http://schemas.microsoft.com/office/drawing/2014/main" id="{2E53A8E9-C66D-4283-AA38-AE1999BA3EB5}"/>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17" name="wZEikSN0v2l-HM:" descr="Image result for fc cincinnati logo">
          <a:extLst>
            <a:ext uri="{FF2B5EF4-FFF2-40B4-BE49-F238E27FC236}">
              <a16:creationId xmlns:a16="http://schemas.microsoft.com/office/drawing/2014/main" id="{973AD86E-3F4F-4815-821C-54D8C7769EC7}"/>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18" name="wZEikSN0v2l-HM:" descr="Image result for fc cincinnati logo">
          <a:extLst>
            <a:ext uri="{FF2B5EF4-FFF2-40B4-BE49-F238E27FC236}">
              <a16:creationId xmlns:a16="http://schemas.microsoft.com/office/drawing/2014/main" id="{D179ABBA-601A-47A7-B19D-A4A53BFA3424}"/>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19" name="wZEikSN0v2l-HM:" descr="Image result for fc cincinnati logo">
          <a:extLst>
            <a:ext uri="{FF2B5EF4-FFF2-40B4-BE49-F238E27FC236}">
              <a16:creationId xmlns:a16="http://schemas.microsoft.com/office/drawing/2014/main" id="{C1E6A4EE-F6CA-4D84-8ECB-4BF0B15EF2E8}"/>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20" name="wZEikSN0v2l-HM:" descr="Image result for fc cincinnati logo">
          <a:extLst>
            <a:ext uri="{FF2B5EF4-FFF2-40B4-BE49-F238E27FC236}">
              <a16:creationId xmlns:a16="http://schemas.microsoft.com/office/drawing/2014/main" id="{7227E6FF-3C7C-4CEB-BAA4-F87933A2D21C}"/>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21" name="wZEikSN0v2l-HM:" descr="Image result for fc cincinnati logo">
          <a:extLst>
            <a:ext uri="{FF2B5EF4-FFF2-40B4-BE49-F238E27FC236}">
              <a16:creationId xmlns:a16="http://schemas.microsoft.com/office/drawing/2014/main" id="{9C5425FE-7273-4449-80D8-C69DCA1DA39F}"/>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22" name="wZEikSN0v2l-HM:" descr="Image result for fc cincinnati logo">
          <a:extLst>
            <a:ext uri="{FF2B5EF4-FFF2-40B4-BE49-F238E27FC236}">
              <a16:creationId xmlns:a16="http://schemas.microsoft.com/office/drawing/2014/main" id="{E8CA51DF-B8AB-4475-8F8A-18086E734062}"/>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23" name="wZEikSN0v2l-HM:" descr="Image result for fc cincinnati logo">
          <a:extLst>
            <a:ext uri="{FF2B5EF4-FFF2-40B4-BE49-F238E27FC236}">
              <a16:creationId xmlns:a16="http://schemas.microsoft.com/office/drawing/2014/main" id="{AF696F12-F8AC-4719-B61B-EFAAE562BAC9}"/>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24" name="wZEikSN0v2l-HM:" descr="Image result for fc cincinnati logo">
          <a:extLst>
            <a:ext uri="{FF2B5EF4-FFF2-40B4-BE49-F238E27FC236}">
              <a16:creationId xmlns:a16="http://schemas.microsoft.com/office/drawing/2014/main" id="{08E7FC5A-7B47-45D5-B90F-533563ACECB9}"/>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25" name="wZEikSN0v2l-HM:" descr="Image result for fc cincinnati logo">
          <a:extLst>
            <a:ext uri="{FF2B5EF4-FFF2-40B4-BE49-F238E27FC236}">
              <a16:creationId xmlns:a16="http://schemas.microsoft.com/office/drawing/2014/main" id="{41158DA3-8F5A-4D7A-AB9E-2E8B9B1203ED}"/>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26" name="wZEikSN0v2l-HM:" descr="Image result for fc cincinnati logo">
          <a:extLst>
            <a:ext uri="{FF2B5EF4-FFF2-40B4-BE49-F238E27FC236}">
              <a16:creationId xmlns:a16="http://schemas.microsoft.com/office/drawing/2014/main" id="{3E4EB346-68D0-4271-8E98-C7B85E589332}"/>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27" name="wZEikSN0v2l-HM:" descr="Image result for fc cincinnati logo">
          <a:extLst>
            <a:ext uri="{FF2B5EF4-FFF2-40B4-BE49-F238E27FC236}">
              <a16:creationId xmlns:a16="http://schemas.microsoft.com/office/drawing/2014/main" id="{1E91D682-DC41-424B-8768-2D770909FB53}"/>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28" name="wZEikSN0v2l-HM:" descr="Image result for fc cincinnati logo">
          <a:extLst>
            <a:ext uri="{FF2B5EF4-FFF2-40B4-BE49-F238E27FC236}">
              <a16:creationId xmlns:a16="http://schemas.microsoft.com/office/drawing/2014/main" id="{7CB399E1-CFC7-44D0-84C9-32A2EE7320D7}"/>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29" name="wZEikSN0v2l-HM:" descr="Image result for fc cincinnati logo">
          <a:extLst>
            <a:ext uri="{FF2B5EF4-FFF2-40B4-BE49-F238E27FC236}">
              <a16:creationId xmlns:a16="http://schemas.microsoft.com/office/drawing/2014/main" id="{DA243139-F5A8-463D-B439-852955046738}"/>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30" name="wZEikSN0v2l-HM:" descr="Image result for fc cincinnati logo">
          <a:extLst>
            <a:ext uri="{FF2B5EF4-FFF2-40B4-BE49-F238E27FC236}">
              <a16:creationId xmlns:a16="http://schemas.microsoft.com/office/drawing/2014/main" id="{FFE5F368-A75A-4C32-90A1-8836FDE2699D}"/>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31" name="wZEikSN0v2l-HM:" descr="Image result for fc cincinnati logo">
          <a:extLst>
            <a:ext uri="{FF2B5EF4-FFF2-40B4-BE49-F238E27FC236}">
              <a16:creationId xmlns:a16="http://schemas.microsoft.com/office/drawing/2014/main" id="{CCABE868-A045-4760-A87D-FE52EB48D40F}"/>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32" name="wZEikSN0v2l-HM:" descr="Image result for fc cincinnati logo">
          <a:extLst>
            <a:ext uri="{FF2B5EF4-FFF2-40B4-BE49-F238E27FC236}">
              <a16:creationId xmlns:a16="http://schemas.microsoft.com/office/drawing/2014/main" id="{1E1F05B9-3D90-43A9-BAC6-BB7F43CCE8AD}"/>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33" name="wZEikSN0v2l-HM:" descr="Image result for fc cincinnati logo">
          <a:extLst>
            <a:ext uri="{FF2B5EF4-FFF2-40B4-BE49-F238E27FC236}">
              <a16:creationId xmlns:a16="http://schemas.microsoft.com/office/drawing/2014/main" id="{2555D1D3-611A-4DBD-B52D-EAAD606DC182}"/>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34" name="wZEikSN0v2l-HM:" descr="Image result for fc cincinnati logo">
          <a:extLst>
            <a:ext uri="{FF2B5EF4-FFF2-40B4-BE49-F238E27FC236}">
              <a16:creationId xmlns:a16="http://schemas.microsoft.com/office/drawing/2014/main" id="{B5B413EE-92C6-41D6-ADAF-AC374CC7A074}"/>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35" name="wZEikSN0v2l-HM:" descr="Image result for fc cincinnati logo">
          <a:extLst>
            <a:ext uri="{FF2B5EF4-FFF2-40B4-BE49-F238E27FC236}">
              <a16:creationId xmlns:a16="http://schemas.microsoft.com/office/drawing/2014/main" id="{36319925-97C8-45CD-A85B-FFAB36C07F8E}"/>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36" name="wZEikSN0v2l-HM:" descr="Image result for fc cincinnati logo">
          <a:extLst>
            <a:ext uri="{FF2B5EF4-FFF2-40B4-BE49-F238E27FC236}">
              <a16:creationId xmlns:a16="http://schemas.microsoft.com/office/drawing/2014/main" id="{7DD9752B-5213-4F52-8C52-73BEDFF0A40C}"/>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37" name="wZEikSN0v2l-HM:" descr="Image result for fc cincinnati logo">
          <a:extLst>
            <a:ext uri="{FF2B5EF4-FFF2-40B4-BE49-F238E27FC236}">
              <a16:creationId xmlns:a16="http://schemas.microsoft.com/office/drawing/2014/main" id="{D1FD723F-6379-46CC-B653-72303E7CF2FA}"/>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38" name="wZEikSN0v2l-HM:" descr="Image result for fc cincinnati logo">
          <a:extLst>
            <a:ext uri="{FF2B5EF4-FFF2-40B4-BE49-F238E27FC236}">
              <a16:creationId xmlns:a16="http://schemas.microsoft.com/office/drawing/2014/main" id="{A20BA9B0-CC00-42CB-8735-F235BFA658A6}"/>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39" name="wZEikSN0v2l-HM:" descr="Image result for fc cincinnati logo">
          <a:extLst>
            <a:ext uri="{FF2B5EF4-FFF2-40B4-BE49-F238E27FC236}">
              <a16:creationId xmlns:a16="http://schemas.microsoft.com/office/drawing/2014/main" id="{531F617A-3DE9-4BEE-AAFC-974D573312CA}"/>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40" name="wZEikSN0v2l-HM:" descr="Image result for fc cincinnati logo">
          <a:extLst>
            <a:ext uri="{FF2B5EF4-FFF2-40B4-BE49-F238E27FC236}">
              <a16:creationId xmlns:a16="http://schemas.microsoft.com/office/drawing/2014/main" id="{75DE88AB-B359-4F3A-A907-5AA2F58B7FEA}"/>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41" name="wZEikSN0v2l-HM:" descr="Image result for fc cincinnati logo">
          <a:extLst>
            <a:ext uri="{FF2B5EF4-FFF2-40B4-BE49-F238E27FC236}">
              <a16:creationId xmlns:a16="http://schemas.microsoft.com/office/drawing/2014/main" id="{24059719-C673-4FAB-AD6B-4EC807C9A9A4}"/>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42" name="wZEikSN0v2l-HM:" descr="Image result for fc cincinnati logo">
          <a:extLst>
            <a:ext uri="{FF2B5EF4-FFF2-40B4-BE49-F238E27FC236}">
              <a16:creationId xmlns:a16="http://schemas.microsoft.com/office/drawing/2014/main" id="{B74F6BBF-4ACD-4DED-89E1-6CD4FA5553BA}"/>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43" name="wZEikSN0v2l-HM:" descr="Image result for fc cincinnati logo">
          <a:extLst>
            <a:ext uri="{FF2B5EF4-FFF2-40B4-BE49-F238E27FC236}">
              <a16:creationId xmlns:a16="http://schemas.microsoft.com/office/drawing/2014/main" id="{BE1BFE40-53E8-4542-B5CB-41BDD830EEAB}"/>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44" name="wZEikSN0v2l-HM:" descr="Image result for fc cincinnati logo">
          <a:extLst>
            <a:ext uri="{FF2B5EF4-FFF2-40B4-BE49-F238E27FC236}">
              <a16:creationId xmlns:a16="http://schemas.microsoft.com/office/drawing/2014/main" id="{2A2CB6E3-1BEE-47F7-9946-391B79579E81}"/>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45" name="wZEikSN0v2l-HM:" descr="Image result for fc cincinnati logo">
          <a:extLst>
            <a:ext uri="{FF2B5EF4-FFF2-40B4-BE49-F238E27FC236}">
              <a16:creationId xmlns:a16="http://schemas.microsoft.com/office/drawing/2014/main" id="{78FC941E-9F29-450D-BB77-7A5824ACBCE2}"/>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46" name="wZEikSN0v2l-HM:" descr="Image result for fc cincinnati logo">
          <a:extLst>
            <a:ext uri="{FF2B5EF4-FFF2-40B4-BE49-F238E27FC236}">
              <a16:creationId xmlns:a16="http://schemas.microsoft.com/office/drawing/2014/main" id="{4DC4D9F8-5E67-4C3A-83A8-FCAF576A8526}"/>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47" name="wZEikSN0v2l-HM:" descr="Image result for fc cincinnati logo">
          <a:extLst>
            <a:ext uri="{FF2B5EF4-FFF2-40B4-BE49-F238E27FC236}">
              <a16:creationId xmlns:a16="http://schemas.microsoft.com/office/drawing/2014/main" id="{E86A7600-0ACD-4B03-ABD3-BDF7F5561271}"/>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48" name="wZEikSN0v2l-HM:" descr="Image result for fc cincinnati logo">
          <a:extLst>
            <a:ext uri="{FF2B5EF4-FFF2-40B4-BE49-F238E27FC236}">
              <a16:creationId xmlns:a16="http://schemas.microsoft.com/office/drawing/2014/main" id="{184971BD-5580-4DA8-941C-7F3EB62E469D}"/>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49" name="wZEikSN0v2l-HM:" descr="Image result for fc cincinnati logo">
          <a:extLst>
            <a:ext uri="{FF2B5EF4-FFF2-40B4-BE49-F238E27FC236}">
              <a16:creationId xmlns:a16="http://schemas.microsoft.com/office/drawing/2014/main" id="{583F7CF9-29D7-49E1-B16C-9558BD72F0D7}"/>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50" name="wZEikSN0v2l-HM:" descr="Image result for fc cincinnati logo">
          <a:extLst>
            <a:ext uri="{FF2B5EF4-FFF2-40B4-BE49-F238E27FC236}">
              <a16:creationId xmlns:a16="http://schemas.microsoft.com/office/drawing/2014/main" id="{9D16DDB4-4D14-4C9B-A226-185AB13B9531}"/>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51" name="wZEikSN0v2l-HM:" descr="Image result for fc cincinnati logo">
          <a:extLst>
            <a:ext uri="{FF2B5EF4-FFF2-40B4-BE49-F238E27FC236}">
              <a16:creationId xmlns:a16="http://schemas.microsoft.com/office/drawing/2014/main" id="{F494A924-7568-41E6-9B68-1A14DB0B1133}"/>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52" name="wZEikSN0v2l-HM:" descr="Image result for fc cincinnati logo">
          <a:extLst>
            <a:ext uri="{FF2B5EF4-FFF2-40B4-BE49-F238E27FC236}">
              <a16:creationId xmlns:a16="http://schemas.microsoft.com/office/drawing/2014/main" id="{E7908CB5-DB63-42A4-8B2D-FEEBF74FC916}"/>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53" name="wZEikSN0v2l-HM:" descr="Image result for fc cincinnati logo">
          <a:extLst>
            <a:ext uri="{FF2B5EF4-FFF2-40B4-BE49-F238E27FC236}">
              <a16:creationId xmlns:a16="http://schemas.microsoft.com/office/drawing/2014/main" id="{E01E102B-EB63-4787-9995-B7FE0B6998D3}"/>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54" name="wZEikSN0v2l-HM:" descr="Image result for fc cincinnati logo">
          <a:extLst>
            <a:ext uri="{FF2B5EF4-FFF2-40B4-BE49-F238E27FC236}">
              <a16:creationId xmlns:a16="http://schemas.microsoft.com/office/drawing/2014/main" id="{A5F0DD2A-CB0C-4CAF-A382-1427526914C6}"/>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55" name="wZEikSN0v2l-HM:" descr="Image result for fc cincinnati logo">
          <a:extLst>
            <a:ext uri="{FF2B5EF4-FFF2-40B4-BE49-F238E27FC236}">
              <a16:creationId xmlns:a16="http://schemas.microsoft.com/office/drawing/2014/main" id="{B60B3233-0473-4354-9AC2-1BDAC1461A8C}"/>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56" name="wZEikSN0v2l-HM:" descr="Image result for fc cincinnati logo">
          <a:extLst>
            <a:ext uri="{FF2B5EF4-FFF2-40B4-BE49-F238E27FC236}">
              <a16:creationId xmlns:a16="http://schemas.microsoft.com/office/drawing/2014/main" id="{C7C9D810-0784-4C6D-827A-91CADDC4B5BF}"/>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57" name="wZEikSN0v2l-HM:" descr="Image result for fc cincinnati logo">
          <a:extLst>
            <a:ext uri="{FF2B5EF4-FFF2-40B4-BE49-F238E27FC236}">
              <a16:creationId xmlns:a16="http://schemas.microsoft.com/office/drawing/2014/main" id="{5AF0CD2D-154F-42F0-9788-92845C832953}"/>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58" name="wZEikSN0v2l-HM:" descr="Image result for fc cincinnati logo">
          <a:extLst>
            <a:ext uri="{FF2B5EF4-FFF2-40B4-BE49-F238E27FC236}">
              <a16:creationId xmlns:a16="http://schemas.microsoft.com/office/drawing/2014/main" id="{2B25D98B-CA00-440C-8687-7C10534775D5}"/>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59" name="wZEikSN0v2l-HM:" descr="Image result for fc cincinnati logo">
          <a:extLst>
            <a:ext uri="{FF2B5EF4-FFF2-40B4-BE49-F238E27FC236}">
              <a16:creationId xmlns:a16="http://schemas.microsoft.com/office/drawing/2014/main" id="{3FAAE0F5-0549-41E8-8138-5CB8BDFEE8F4}"/>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60" name="wZEikSN0v2l-HM:" descr="Image result for fc cincinnati logo">
          <a:extLst>
            <a:ext uri="{FF2B5EF4-FFF2-40B4-BE49-F238E27FC236}">
              <a16:creationId xmlns:a16="http://schemas.microsoft.com/office/drawing/2014/main" id="{DAE30F32-8391-4D31-85DD-9A620692065C}"/>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61" name="wZEikSN0v2l-HM:" descr="Image result for fc cincinnati logo">
          <a:extLst>
            <a:ext uri="{FF2B5EF4-FFF2-40B4-BE49-F238E27FC236}">
              <a16:creationId xmlns:a16="http://schemas.microsoft.com/office/drawing/2014/main" id="{2EC26763-71F3-43FF-8EB6-79DD516FF72C}"/>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62" name="wZEikSN0v2l-HM:" descr="Image result for fc cincinnati logo">
          <a:extLst>
            <a:ext uri="{FF2B5EF4-FFF2-40B4-BE49-F238E27FC236}">
              <a16:creationId xmlns:a16="http://schemas.microsoft.com/office/drawing/2014/main" id="{F696217E-8CD4-4756-BCD7-BA1E991CC2FD}"/>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63" name="wZEikSN0v2l-HM:" descr="Image result for fc cincinnati logo">
          <a:extLst>
            <a:ext uri="{FF2B5EF4-FFF2-40B4-BE49-F238E27FC236}">
              <a16:creationId xmlns:a16="http://schemas.microsoft.com/office/drawing/2014/main" id="{5D3C54DC-B55C-4F99-A96C-28711482B6E2}"/>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64" name="wZEikSN0v2l-HM:" descr="Image result for fc cincinnati logo">
          <a:extLst>
            <a:ext uri="{FF2B5EF4-FFF2-40B4-BE49-F238E27FC236}">
              <a16:creationId xmlns:a16="http://schemas.microsoft.com/office/drawing/2014/main" id="{037053E1-F7B1-46FB-A06D-A2B805F89A7E}"/>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65" name="wZEikSN0v2l-HM:" descr="Image result for fc cincinnati logo">
          <a:extLst>
            <a:ext uri="{FF2B5EF4-FFF2-40B4-BE49-F238E27FC236}">
              <a16:creationId xmlns:a16="http://schemas.microsoft.com/office/drawing/2014/main" id="{B8689BED-179C-4D4D-B416-70721B3F5565}"/>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66" name="wZEikSN0v2l-HM:" descr="Image result for fc cincinnati logo">
          <a:extLst>
            <a:ext uri="{FF2B5EF4-FFF2-40B4-BE49-F238E27FC236}">
              <a16:creationId xmlns:a16="http://schemas.microsoft.com/office/drawing/2014/main" id="{D42C6FF4-EA46-4E21-B8C8-45B28285DE41}"/>
            </a:ext>
          </a:extLst>
        </xdr:cNvPr>
        <xdr:cNvSpPr>
          <a:spLocks noChangeAspect="1" noChangeArrowheads="1"/>
        </xdr:cNvSpPr>
      </xdr:nvSpPr>
      <xdr:spPr bwMode="auto">
        <a:xfrm>
          <a:off x="12649200" y="46243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129" cy="304800"/>
    <xdr:sp macro="" textlink="">
      <xdr:nvSpPr>
        <xdr:cNvPr id="1167" name="wZEikSN0v2l-HM:" descr="Image result for fc cincinnati logo">
          <a:extLst>
            <a:ext uri="{FF2B5EF4-FFF2-40B4-BE49-F238E27FC236}">
              <a16:creationId xmlns:a16="http://schemas.microsoft.com/office/drawing/2014/main" id="{73DEDDE3-EFC8-497C-ABC6-15A8008378D1}"/>
            </a:ext>
          </a:extLst>
        </xdr:cNvPr>
        <xdr:cNvSpPr>
          <a:spLocks noChangeAspect="1" noChangeArrowheads="1"/>
        </xdr:cNvSpPr>
      </xdr:nvSpPr>
      <xdr:spPr bwMode="auto">
        <a:xfrm>
          <a:off x="12649200" y="1439082"/>
          <a:ext cx="304129"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1168" name="wZEikSN0v2l-HM:" descr="Image result for fc cincinnati logo">
          <a:extLst>
            <a:ext uri="{FF2B5EF4-FFF2-40B4-BE49-F238E27FC236}">
              <a16:creationId xmlns:a16="http://schemas.microsoft.com/office/drawing/2014/main" id="{07948609-3CFB-4665-A45D-885D55943E5B}"/>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1169" name="wZEikSN0v2l-HM:" descr="Image result for fc cincinnati logo">
          <a:extLst>
            <a:ext uri="{FF2B5EF4-FFF2-40B4-BE49-F238E27FC236}">
              <a16:creationId xmlns:a16="http://schemas.microsoft.com/office/drawing/2014/main" id="{80DCA1AE-F0DE-49BA-B5C5-1FD8612F68A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1170" name="wZEikSN0v2l-HM:" descr="Image result for fc cincinnati logo">
          <a:extLst>
            <a:ext uri="{FF2B5EF4-FFF2-40B4-BE49-F238E27FC236}">
              <a16:creationId xmlns:a16="http://schemas.microsoft.com/office/drawing/2014/main" id="{CDB25B68-8E21-4AB9-A869-CE7D45838C4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1171" name="wZEikSN0v2l-HM:" descr="Image result for fc cincinnati logo">
          <a:extLst>
            <a:ext uri="{FF2B5EF4-FFF2-40B4-BE49-F238E27FC236}">
              <a16:creationId xmlns:a16="http://schemas.microsoft.com/office/drawing/2014/main" id="{F90FFDCC-86BB-4FE3-A819-B03C211A3667}"/>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1172" name="wZEikSN0v2l-HM:" descr="Image result for fc cincinnati logo">
          <a:extLst>
            <a:ext uri="{FF2B5EF4-FFF2-40B4-BE49-F238E27FC236}">
              <a16:creationId xmlns:a16="http://schemas.microsoft.com/office/drawing/2014/main" id="{33B1EB76-A65F-4D5C-850B-DAB8100BC25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1173" name="wZEikSN0v2l-HM:" descr="Image result for fc cincinnati logo">
          <a:extLst>
            <a:ext uri="{FF2B5EF4-FFF2-40B4-BE49-F238E27FC236}">
              <a16:creationId xmlns:a16="http://schemas.microsoft.com/office/drawing/2014/main" id="{C5E58164-333C-4ABB-A00E-2908C0D96E7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1174" name="wZEikSN0v2l-HM:" descr="Image result for fc cincinnati logo">
          <a:extLst>
            <a:ext uri="{FF2B5EF4-FFF2-40B4-BE49-F238E27FC236}">
              <a16:creationId xmlns:a16="http://schemas.microsoft.com/office/drawing/2014/main" id="{4B6CA1F7-2997-443C-ADDB-43674D15FC3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1175" name="wZEikSN0v2l-HM:" descr="Image result for fc cincinnati logo">
          <a:extLst>
            <a:ext uri="{FF2B5EF4-FFF2-40B4-BE49-F238E27FC236}">
              <a16:creationId xmlns:a16="http://schemas.microsoft.com/office/drawing/2014/main" id="{66490C35-2C8E-45DF-BC9B-CC84441BEAAF}"/>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1176" name="wZEikSN0v2l-HM:" descr="Image result for fc cincinnati logo">
          <a:extLst>
            <a:ext uri="{FF2B5EF4-FFF2-40B4-BE49-F238E27FC236}">
              <a16:creationId xmlns:a16="http://schemas.microsoft.com/office/drawing/2014/main" id="{315D4021-5842-4D49-B32A-63D6AA30AA07}"/>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1177" name="wZEikSN0v2l-HM:" descr="Image result for fc cincinnati logo">
          <a:extLst>
            <a:ext uri="{FF2B5EF4-FFF2-40B4-BE49-F238E27FC236}">
              <a16:creationId xmlns:a16="http://schemas.microsoft.com/office/drawing/2014/main" id="{4E0D4384-2C48-4262-B2F0-3419CD2CCF48}"/>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1178" name="wZEikSN0v2l-HM:" descr="Image result for fc cincinnati logo">
          <a:extLst>
            <a:ext uri="{FF2B5EF4-FFF2-40B4-BE49-F238E27FC236}">
              <a16:creationId xmlns:a16="http://schemas.microsoft.com/office/drawing/2014/main" id="{DEACD474-6821-45CE-B8D0-C0FC9747FB61}"/>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1179" name="wZEikSN0v2l-HM:" descr="Image result for fc cincinnati logo">
          <a:extLst>
            <a:ext uri="{FF2B5EF4-FFF2-40B4-BE49-F238E27FC236}">
              <a16:creationId xmlns:a16="http://schemas.microsoft.com/office/drawing/2014/main" id="{871A5B00-4DB3-4928-A4AA-86C6A451CB6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1180" name="wZEikSN0v2l-HM:" descr="Image result for fc cincinnati logo">
          <a:extLst>
            <a:ext uri="{FF2B5EF4-FFF2-40B4-BE49-F238E27FC236}">
              <a16:creationId xmlns:a16="http://schemas.microsoft.com/office/drawing/2014/main" id="{A0CADB82-AD5E-47FE-90E8-CD0533052557}"/>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1181" name="wZEikSN0v2l-HM:" descr="Image result for fc cincinnati logo">
          <a:extLst>
            <a:ext uri="{FF2B5EF4-FFF2-40B4-BE49-F238E27FC236}">
              <a16:creationId xmlns:a16="http://schemas.microsoft.com/office/drawing/2014/main" id="{5AB207FF-B60B-4BFF-B2C8-B47CEA51CC35}"/>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1182" name="wZEikSN0v2l-HM:" descr="Image result for fc cincinnati logo">
          <a:extLst>
            <a:ext uri="{FF2B5EF4-FFF2-40B4-BE49-F238E27FC236}">
              <a16:creationId xmlns:a16="http://schemas.microsoft.com/office/drawing/2014/main" id="{3CFD9FEE-362C-47C4-9C78-1771ACCF155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1183" name="wZEikSN0v2l-HM:" descr="Image result for fc cincinnati logo">
          <a:extLst>
            <a:ext uri="{FF2B5EF4-FFF2-40B4-BE49-F238E27FC236}">
              <a16:creationId xmlns:a16="http://schemas.microsoft.com/office/drawing/2014/main" id="{C51FDC0A-9089-4DD8-BAC8-52FEF8D77BB8}"/>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1184" name="wZEikSN0v2l-HM:" descr="Image result for fc cincinnati logo">
          <a:extLst>
            <a:ext uri="{FF2B5EF4-FFF2-40B4-BE49-F238E27FC236}">
              <a16:creationId xmlns:a16="http://schemas.microsoft.com/office/drawing/2014/main" id="{87543B75-B18D-463B-BB82-C02523DDC40A}"/>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1185" name="wZEikSN0v2l-HM:" descr="Image result for fc cincinnati logo">
          <a:extLst>
            <a:ext uri="{FF2B5EF4-FFF2-40B4-BE49-F238E27FC236}">
              <a16:creationId xmlns:a16="http://schemas.microsoft.com/office/drawing/2014/main" id="{D51DFB30-29AC-4D4B-8D32-2DB2E6D1579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1186" name="wZEikSN0v2l-HM:" descr="Image result for fc cincinnati logo">
          <a:extLst>
            <a:ext uri="{FF2B5EF4-FFF2-40B4-BE49-F238E27FC236}">
              <a16:creationId xmlns:a16="http://schemas.microsoft.com/office/drawing/2014/main" id="{9AC11AEA-7637-4CFF-BB79-2B0EB3B3D400}"/>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1187" name="wZEikSN0v2l-HM:" descr="Image result for fc cincinnati logo">
          <a:extLst>
            <a:ext uri="{FF2B5EF4-FFF2-40B4-BE49-F238E27FC236}">
              <a16:creationId xmlns:a16="http://schemas.microsoft.com/office/drawing/2014/main" id="{6630891D-42AE-462A-A685-438A7E8B0D29}"/>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1188" name="wZEikSN0v2l-HM:" descr="Image result for fc cincinnati logo">
          <a:extLst>
            <a:ext uri="{FF2B5EF4-FFF2-40B4-BE49-F238E27FC236}">
              <a16:creationId xmlns:a16="http://schemas.microsoft.com/office/drawing/2014/main" id="{D128421E-E5FB-416B-89BB-78C5B92D1544}"/>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1189" name="wZEikSN0v2l-HM:" descr="Image result for fc cincinnati logo">
          <a:extLst>
            <a:ext uri="{FF2B5EF4-FFF2-40B4-BE49-F238E27FC236}">
              <a16:creationId xmlns:a16="http://schemas.microsoft.com/office/drawing/2014/main" id="{1782DDE4-054A-42B9-971E-75D470149EC8}"/>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xdr:row>
      <xdr:rowOff>48432</xdr:rowOff>
    </xdr:from>
    <xdr:ext cx="304800" cy="304800"/>
    <xdr:sp macro="" textlink="">
      <xdr:nvSpPr>
        <xdr:cNvPr id="1190" name="wZEikSN0v2l-HM:" descr="Image result for fc cincinnati logo">
          <a:extLst>
            <a:ext uri="{FF2B5EF4-FFF2-40B4-BE49-F238E27FC236}">
              <a16:creationId xmlns:a16="http://schemas.microsoft.com/office/drawing/2014/main" id="{AA655679-99E3-4EF5-8B67-6A4B9D8F6AD6}"/>
            </a:ext>
          </a:extLst>
        </xdr:cNvPr>
        <xdr:cNvSpPr>
          <a:spLocks noChangeAspect="1" noChangeArrowheads="1"/>
        </xdr:cNvSpPr>
      </xdr:nvSpPr>
      <xdr:spPr bwMode="auto">
        <a:xfrm>
          <a:off x="12649200" y="14390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91" name="wZEikSN0v2l-HM:" descr="Image result for fc cincinnati logo">
          <a:extLst>
            <a:ext uri="{FF2B5EF4-FFF2-40B4-BE49-F238E27FC236}">
              <a16:creationId xmlns:a16="http://schemas.microsoft.com/office/drawing/2014/main" id="{110C076A-D4ED-4092-A1AE-C804CEE8C616}"/>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92" name="wZEikSN0v2l-HM:" descr="Image result for fc cincinnati logo">
          <a:extLst>
            <a:ext uri="{FF2B5EF4-FFF2-40B4-BE49-F238E27FC236}">
              <a16:creationId xmlns:a16="http://schemas.microsoft.com/office/drawing/2014/main" id="{B4A52A8B-4BA3-4623-8C16-D4F1202F99D5}"/>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93" name="wZEikSN0v2l-HM:" descr="Image result for fc cincinnati logo">
          <a:extLst>
            <a:ext uri="{FF2B5EF4-FFF2-40B4-BE49-F238E27FC236}">
              <a16:creationId xmlns:a16="http://schemas.microsoft.com/office/drawing/2014/main" id="{C7C0FA71-57DA-4F27-837D-FC236120738D}"/>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94" name="wZEikSN0v2l-HM:" descr="Image result for fc cincinnati logo">
          <a:extLst>
            <a:ext uri="{FF2B5EF4-FFF2-40B4-BE49-F238E27FC236}">
              <a16:creationId xmlns:a16="http://schemas.microsoft.com/office/drawing/2014/main" id="{F0BA4B47-FFAB-4862-AF5D-FADADFCD4F98}"/>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95" name="wZEikSN0v2l-HM:" descr="Image result for fc cincinnati logo">
          <a:extLst>
            <a:ext uri="{FF2B5EF4-FFF2-40B4-BE49-F238E27FC236}">
              <a16:creationId xmlns:a16="http://schemas.microsoft.com/office/drawing/2014/main" id="{19855FAE-18CC-479D-B3D1-B30C3BCA21FC}"/>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96" name="wZEikSN0v2l-HM:" descr="Image result for fc cincinnati logo">
          <a:extLst>
            <a:ext uri="{FF2B5EF4-FFF2-40B4-BE49-F238E27FC236}">
              <a16:creationId xmlns:a16="http://schemas.microsoft.com/office/drawing/2014/main" id="{D5381521-AAA8-4CBB-BEE1-842BCBEE3187}"/>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97" name="wZEikSN0v2l-HM:" descr="Image result for fc cincinnati logo">
          <a:extLst>
            <a:ext uri="{FF2B5EF4-FFF2-40B4-BE49-F238E27FC236}">
              <a16:creationId xmlns:a16="http://schemas.microsoft.com/office/drawing/2014/main" id="{51975B7F-5D92-4514-87A0-89FDE104BD12}"/>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98" name="wZEikSN0v2l-HM:" descr="Image result for fc cincinnati logo">
          <a:extLst>
            <a:ext uri="{FF2B5EF4-FFF2-40B4-BE49-F238E27FC236}">
              <a16:creationId xmlns:a16="http://schemas.microsoft.com/office/drawing/2014/main" id="{50F2B127-7586-4B23-983B-7DEFE3F4526B}"/>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199" name="wZEikSN0v2l-HM:" descr="Image result for fc cincinnati logo">
          <a:extLst>
            <a:ext uri="{FF2B5EF4-FFF2-40B4-BE49-F238E27FC236}">
              <a16:creationId xmlns:a16="http://schemas.microsoft.com/office/drawing/2014/main" id="{EB9A33A2-7AFE-4207-A646-821BB5F4CFBD}"/>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00" name="wZEikSN0v2l-HM:" descr="Image result for fc cincinnati logo">
          <a:extLst>
            <a:ext uri="{FF2B5EF4-FFF2-40B4-BE49-F238E27FC236}">
              <a16:creationId xmlns:a16="http://schemas.microsoft.com/office/drawing/2014/main" id="{9D4DDEEC-6CCF-4ACF-BB57-16219F2B083C}"/>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01" name="wZEikSN0v2l-HM:" descr="Image result for fc cincinnati logo">
          <a:extLst>
            <a:ext uri="{FF2B5EF4-FFF2-40B4-BE49-F238E27FC236}">
              <a16:creationId xmlns:a16="http://schemas.microsoft.com/office/drawing/2014/main" id="{3B832C05-E6C0-4360-B4BC-DB1629F9DD61}"/>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02" name="wZEikSN0v2l-HM:" descr="Image result for fc cincinnati logo">
          <a:extLst>
            <a:ext uri="{FF2B5EF4-FFF2-40B4-BE49-F238E27FC236}">
              <a16:creationId xmlns:a16="http://schemas.microsoft.com/office/drawing/2014/main" id="{D572DA52-BCBA-4DFE-8B40-91C503716200}"/>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03" name="wZEikSN0v2l-HM:" descr="Image result for fc cincinnati logo">
          <a:extLst>
            <a:ext uri="{FF2B5EF4-FFF2-40B4-BE49-F238E27FC236}">
              <a16:creationId xmlns:a16="http://schemas.microsoft.com/office/drawing/2014/main" id="{DB74C427-FB8D-4027-93D4-F556F7552BE4}"/>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04" name="wZEikSN0v2l-HM:" descr="Image result for fc cincinnati logo">
          <a:extLst>
            <a:ext uri="{FF2B5EF4-FFF2-40B4-BE49-F238E27FC236}">
              <a16:creationId xmlns:a16="http://schemas.microsoft.com/office/drawing/2014/main" id="{3B3CCEA7-B2A3-4580-9207-47447A48F19C}"/>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05" name="wZEikSN0v2l-HM:" descr="Image result for fc cincinnati logo">
          <a:extLst>
            <a:ext uri="{FF2B5EF4-FFF2-40B4-BE49-F238E27FC236}">
              <a16:creationId xmlns:a16="http://schemas.microsoft.com/office/drawing/2014/main" id="{9FAFE837-D3E1-4B0F-9B19-782358B85C31}"/>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06" name="wZEikSN0v2l-HM:" descr="Image result for fc cincinnati logo">
          <a:extLst>
            <a:ext uri="{FF2B5EF4-FFF2-40B4-BE49-F238E27FC236}">
              <a16:creationId xmlns:a16="http://schemas.microsoft.com/office/drawing/2014/main" id="{5AF39F25-8F8E-4C7E-9088-2A0952E5F3C2}"/>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07" name="wZEikSN0v2l-HM:" descr="Image result for fc cincinnati logo">
          <a:extLst>
            <a:ext uri="{FF2B5EF4-FFF2-40B4-BE49-F238E27FC236}">
              <a16:creationId xmlns:a16="http://schemas.microsoft.com/office/drawing/2014/main" id="{BCBA64E5-C9FF-447C-9553-70394239089F}"/>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08" name="wZEikSN0v2l-HM:" descr="Image result for fc cincinnati logo">
          <a:extLst>
            <a:ext uri="{FF2B5EF4-FFF2-40B4-BE49-F238E27FC236}">
              <a16:creationId xmlns:a16="http://schemas.microsoft.com/office/drawing/2014/main" id="{16933510-C8CB-4150-AA24-D25D23EFEEE3}"/>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09" name="wZEikSN0v2l-HM:" descr="Image result for fc cincinnati logo">
          <a:extLst>
            <a:ext uri="{FF2B5EF4-FFF2-40B4-BE49-F238E27FC236}">
              <a16:creationId xmlns:a16="http://schemas.microsoft.com/office/drawing/2014/main" id="{0780C7B3-5165-41CF-AD1C-AA6B402F0757}"/>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10" name="wZEikSN0v2l-HM:" descr="Image result for fc cincinnati logo">
          <a:extLst>
            <a:ext uri="{FF2B5EF4-FFF2-40B4-BE49-F238E27FC236}">
              <a16:creationId xmlns:a16="http://schemas.microsoft.com/office/drawing/2014/main" id="{C30B0B76-32CA-494F-90D4-FF0D780E40F4}"/>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11" name="wZEikSN0v2l-HM:" descr="Image result for fc cincinnati logo">
          <a:extLst>
            <a:ext uri="{FF2B5EF4-FFF2-40B4-BE49-F238E27FC236}">
              <a16:creationId xmlns:a16="http://schemas.microsoft.com/office/drawing/2014/main" id="{4FA56162-D9AE-43C6-A178-BC6DA47EF67B}"/>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12" name="wZEikSN0v2l-HM:" descr="Image result for fc cincinnati logo">
          <a:extLst>
            <a:ext uri="{FF2B5EF4-FFF2-40B4-BE49-F238E27FC236}">
              <a16:creationId xmlns:a16="http://schemas.microsoft.com/office/drawing/2014/main" id="{6C035ABE-5340-432F-AEA0-3BAB3B40AA12}"/>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13" name="wZEikSN0v2l-HM:" descr="Image result for fc cincinnati logo">
          <a:extLst>
            <a:ext uri="{FF2B5EF4-FFF2-40B4-BE49-F238E27FC236}">
              <a16:creationId xmlns:a16="http://schemas.microsoft.com/office/drawing/2014/main" id="{2761AEFF-0A25-4610-AD5A-1C26C730FF88}"/>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14" name="wZEikSN0v2l-HM:" descr="Image result for fc cincinnati logo">
          <a:extLst>
            <a:ext uri="{FF2B5EF4-FFF2-40B4-BE49-F238E27FC236}">
              <a16:creationId xmlns:a16="http://schemas.microsoft.com/office/drawing/2014/main" id="{316E4098-B8D2-460E-A283-217B4C919EA1}"/>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15" name="wZEikSN0v2l-HM:" descr="Image result for fc cincinnati logo">
          <a:extLst>
            <a:ext uri="{FF2B5EF4-FFF2-40B4-BE49-F238E27FC236}">
              <a16:creationId xmlns:a16="http://schemas.microsoft.com/office/drawing/2014/main" id="{D559A70A-57B9-4703-B018-5A3C7690AAC5}"/>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16" name="wZEikSN0v2l-HM:" descr="Image result for fc cincinnati logo">
          <a:extLst>
            <a:ext uri="{FF2B5EF4-FFF2-40B4-BE49-F238E27FC236}">
              <a16:creationId xmlns:a16="http://schemas.microsoft.com/office/drawing/2014/main" id="{08EEE913-8D82-4998-B812-FD7697396800}"/>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17" name="wZEikSN0v2l-HM:" descr="Image result for fc cincinnati logo">
          <a:extLst>
            <a:ext uri="{FF2B5EF4-FFF2-40B4-BE49-F238E27FC236}">
              <a16:creationId xmlns:a16="http://schemas.microsoft.com/office/drawing/2014/main" id="{CDFA70A3-234F-452B-912B-42B4A9AF1359}"/>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18" name="wZEikSN0v2l-HM:" descr="Image result for fc cincinnati logo">
          <a:extLst>
            <a:ext uri="{FF2B5EF4-FFF2-40B4-BE49-F238E27FC236}">
              <a16:creationId xmlns:a16="http://schemas.microsoft.com/office/drawing/2014/main" id="{32D3D5C9-08C7-4A5C-BA28-BDE1CEA2D230}"/>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19" name="wZEikSN0v2l-HM:" descr="Image result for fc cincinnati logo">
          <a:extLst>
            <a:ext uri="{FF2B5EF4-FFF2-40B4-BE49-F238E27FC236}">
              <a16:creationId xmlns:a16="http://schemas.microsoft.com/office/drawing/2014/main" id="{5F6E1179-2CDE-46D0-A3CA-18CC4537E04A}"/>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20" name="wZEikSN0v2l-HM:" descr="Image result for fc cincinnati logo">
          <a:extLst>
            <a:ext uri="{FF2B5EF4-FFF2-40B4-BE49-F238E27FC236}">
              <a16:creationId xmlns:a16="http://schemas.microsoft.com/office/drawing/2014/main" id="{D291C8E2-A2B4-4AC8-ADF1-A8595B23FA1B}"/>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21" name="wZEikSN0v2l-HM:" descr="Image result for fc cincinnati logo">
          <a:extLst>
            <a:ext uri="{FF2B5EF4-FFF2-40B4-BE49-F238E27FC236}">
              <a16:creationId xmlns:a16="http://schemas.microsoft.com/office/drawing/2014/main" id="{048B4BBD-10FA-4A4C-84CC-B201C1E26805}"/>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22" name="wZEikSN0v2l-HM:" descr="Image result for fc cincinnati logo">
          <a:extLst>
            <a:ext uri="{FF2B5EF4-FFF2-40B4-BE49-F238E27FC236}">
              <a16:creationId xmlns:a16="http://schemas.microsoft.com/office/drawing/2014/main" id="{4503055C-C971-4827-B32D-DB3A82B15F5D}"/>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23" name="wZEikSN0v2l-HM:" descr="Image result for fc cincinnati logo">
          <a:extLst>
            <a:ext uri="{FF2B5EF4-FFF2-40B4-BE49-F238E27FC236}">
              <a16:creationId xmlns:a16="http://schemas.microsoft.com/office/drawing/2014/main" id="{A6800283-6245-4778-8A48-B74232571DE1}"/>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24" name="wZEikSN0v2l-HM:" descr="Image result for fc cincinnati logo">
          <a:extLst>
            <a:ext uri="{FF2B5EF4-FFF2-40B4-BE49-F238E27FC236}">
              <a16:creationId xmlns:a16="http://schemas.microsoft.com/office/drawing/2014/main" id="{8C06359A-3A9C-45F5-AFEF-A29CE30043F3}"/>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25" name="wZEikSN0v2l-HM:" descr="Image result for fc cincinnati logo">
          <a:extLst>
            <a:ext uri="{FF2B5EF4-FFF2-40B4-BE49-F238E27FC236}">
              <a16:creationId xmlns:a16="http://schemas.microsoft.com/office/drawing/2014/main" id="{2CBE5003-2874-48A7-AB2A-D72552FFD124}"/>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26" name="wZEikSN0v2l-HM:" descr="Image result for fc cincinnati logo">
          <a:extLst>
            <a:ext uri="{FF2B5EF4-FFF2-40B4-BE49-F238E27FC236}">
              <a16:creationId xmlns:a16="http://schemas.microsoft.com/office/drawing/2014/main" id="{125B9B16-FB0D-45F2-AE64-3B49A2031D5F}"/>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27" name="wZEikSN0v2l-HM:" descr="Image result for fc cincinnati logo">
          <a:extLst>
            <a:ext uri="{FF2B5EF4-FFF2-40B4-BE49-F238E27FC236}">
              <a16:creationId xmlns:a16="http://schemas.microsoft.com/office/drawing/2014/main" id="{963EA7C7-3FD8-4F55-BF89-AD6BCF713C33}"/>
            </a:ext>
          </a:extLst>
        </xdr:cNvPr>
        <xdr:cNvSpPr>
          <a:spLocks noChangeAspect="1" noChangeArrowheads="1"/>
        </xdr:cNvSpPr>
      </xdr:nvSpPr>
      <xdr:spPr bwMode="auto">
        <a:xfrm>
          <a:off x="12649200" y="358527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28" name="wZEikSN0v2l-HM:" descr="Image result for fc cincinnati logo">
          <a:extLst>
            <a:ext uri="{FF2B5EF4-FFF2-40B4-BE49-F238E27FC236}">
              <a16:creationId xmlns:a16="http://schemas.microsoft.com/office/drawing/2014/main" id="{374B8ABA-AA95-406D-B25A-007CE78343D2}"/>
            </a:ext>
          </a:extLst>
        </xdr:cNvPr>
        <xdr:cNvSpPr>
          <a:spLocks noChangeAspect="1" noChangeArrowheads="1"/>
        </xdr:cNvSpPr>
      </xdr:nvSpPr>
      <xdr:spPr bwMode="auto">
        <a:xfrm>
          <a:off x="12649200" y="358527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29" name="wZEikSN0v2l-HM:" descr="Image result for fc cincinnati logo">
          <a:extLst>
            <a:ext uri="{FF2B5EF4-FFF2-40B4-BE49-F238E27FC236}">
              <a16:creationId xmlns:a16="http://schemas.microsoft.com/office/drawing/2014/main" id="{5C4D52E1-9C7D-482C-AAED-E34CC52979BE}"/>
            </a:ext>
          </a:extLst>
        </xdr:cNvPr>
        <xdr:cNvSpPr>
          <a:spLocks noChangeAspect="1" noChangeArrowheads="1"/>
        </xdr:cNvSpPr>
      </xdr:nvSpPr>
      <xdr:spPr bwMode="auto">
        <a:xfrm>
          <a:off x="12649200" y="358527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30" name="wZEikSN0v2l-HM:" descr="Image result for fc cincinnati logo">
          <a:extLst>
            <a:ext uri="{FF2B5EF4-FFF2-40B4-BE49-F238E27FC236}">
              <a16:creationId xmlns:a16="http://schemas.microsoft.com/office/drawing/2014/main" id="{16E80A8E-324D-417F-B4D0-819FDAD63DD6}"/>
            </a:ext>
          </a:extLst>
        </xdr:cNvPr>
        <xdr:cNvSpPr>
          <a:spLocks noChangeAspect="1" noChangeArrowheads="1"/>
        </xdr:cNvSpPr>
      </xdr:nvSpPr>
      <xdr:spPr bwMode="auto">
        <a:xfrm>
          <a:off x="12649200" y="358527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31" name="wZEikSN0v2l-HM:" descr="Image result for fc cincinnati logo">
          <a:extLst>
            <a:ext uri="{FF2B5EF4-FFF2-40B4-BE49-F238E27FC236}">
              <a16:creationId xmlns:a16="http://schemas.microsoft.com/office/drawing/2014/main" id="{7F03B445-D629-41EC-B454-9619FB1C1D58}"/>
            </a:ext>
          </a:extLst>
        </xdr:cNvPr>
        <xdr:cNvSpPr>
          <a:spLocks noChangeAspect="1" noChangeArrowheads="1"/>
        </xdr:cNvSpPr>
      </xdr:nvSpPr>
      <xdr:spPr bwMode="auto">
        <a:xfrm>
          <a:off x="12649200" y="358527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32" name="wZEikSN0v2l-HM:" descr="Image result for fc cincinnati logo">
          <a:extLst>
            <a:ext uri="{FF2B5EF4-FFF2-40B4-BE49-F238E27FC236}">
              <a16:creationId xmlns:a16="http://schemas.microsoft.com/office/drawing/2014/main" id="{24EF9A55-DEBC-4452-80C7-51EEF948CA68}"/>
            </a:ext>
          </a:extLst>
        </xdr:cNvPr>
        <xdr:cNvSpPr>
          <a:spLocks noChangeAspect="1" noChangeArrowheads="1"/>
        </xdr:cNvSpPr>
      </xdr:nvSpPr>
      <xdr:spPr bwMode="auto">
        <a:xfrm>
          <a:off x="12649200" y="358527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33" name="wZEikSN0v2l-HM:" descr="Image result for fc cincinnati logo">
          <a:extLst>
            <a:ext uri="{FF2B5EF4-FFF2-40B4-BE49-F238E27FC236}">
              <a16:creationId xmlns:a16="http://schemas.microsoft.com/office/drawing/2014/main" id="{8843BBE9-BD13-4619-8DE9-3DAD8E3B138A}"/>
            </a:ext>
          </a:extLst>
        </xdr:cNvPr>
        <xdr:cNvSpPr>
          <a:spLocks noChangeAspect="1" noChangeArrowheads="1"/>
        </xdr:cNvSpPr>
      </xdr:nvSpPr>
      <xdr:spPr bwMode="auto">
        <a:xfrm>
          <a:off x="12649200" y="358527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34" name="wZEikSN0v2l-HM:" descr="Image result for fc cincinnati logo">
          <a:extLst>
            <a:ext uri="{FF2B5EF4-FFF2-40B4-BE49-F238E27FC236}">
              <a16:creationId xmlns:a16="http://schemas.microsoft.com/office/drawing/2014/main" id="{CF80AB06-6FA0-40DC-97B6-42545438E1B6}"/>
            </a:ext>
          </a:extLst>
        </xdr:cNvPr>
        <xdr:cNvSpPr>
          <a:spLocks noChangeAspect="1" noChangeArrowheads="1"/>
        </xdr:cNvSpPr>
      </xdr:nvSpPr>
      <xdr:spPr bwMode="auto">
        <a:xfrm>
          <a:off x="12649200" y="358527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35" name="wZEikSN0v2l-HM:" descr="Image result for fc cincinnati logo">
          <a:extLst>
            <a:ext uri="{FF2B5EF4-FFF2-40B4-BE49-F238E27FC236}">
              <a16:creationId xmlns:a16="http://schemas.microsoft.com/office/drawing/2014/main" id="{54E07B0F-6A9C-46C7-B9C9-C7344DCAD8DC}"/>
            </a:ext>
          </a:extLst>
        </xdr:cNvPr>
        <xdr:cNvSpPr>
          <a:spLocks noChangeAspect="1" noChangeArrowheads="1"/>
        </xdr:cNvSpPr>
      </xdr:nvSpPr>
      <xdr:spPr bwMode="auto">
        <a:xfrm>
          <a:off x="12649200" y="358527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36" name="wZEikSN0v2l-HM:" descr="Image result for fc cincinnati logo">
          <a:extLst>
            <a:ext uri="{FF2B5EF4-FFF2-40B4-BE49-F238E27FC236}">
              <a16:creationId xmlns:a16="http://schemas.microsoft.com/office/drawing/2014/main" id="{E154616D-EF2D-45BE-B581-564D1E208F0E}"/>
            </a:ext>
          </a:extLst>
        </xdr:cNvPr>
        <xdr:cNvSpPr>
          <a:spLocks noChangeAspect="1" noChangeArrowheads="1"/>
        </xdr:cNvSpPr>
      </xdr:nvSpPr>
      <xdr:spPr bwMode="auto">
        <a:xfrm>
          <a:off x="12649200" y="358527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37" name="wZEikSN0v2l-HM:" descr="Image result for fc cincinnati logo">
          <a:extLst>
            <a:ext uri="{FF2B5EF4-FFF2-40B4-BE49-F238E27FC236}">
              <a16:creationId xmlns:a16="http://schemas.microsoft.com/office/drawing/2014/main" id="{EF2134F3-4E93-4608-B312-FCF805658C3B}"/>
            </a:ext>
          </a:extLst>
        </xdr:cNvPr>
        <xdr:cNvSpPr>
          <a:spLocks noChangeAspect="1" noChangeArrowheads="1"/>
        </xdr:cNvSpPr>
      </xdr:nvSpPr>
      <xdr:spPr bwMode="auto">
        <a:xfrm>
          <a:off x="12649200" y="358527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38" name="wZEikSN0v2l-HM:" descr="Image result for fc cincinnati logo">
          <a:extLst>
            <a:ext uri="{FF2B5EF4-FFF2-40B4-BE49-F238E27FC236}">
              <a16:creationId xmlns:a16="http://schemas.microsoft.com/office/drawing/2014/main" id="{DF87882B-9E4C-4D5D-AB4B-15DFFB0B0B03}"/>
            </a:ext>
          </a:extLst>
        </xdr:cNvPr>
        <xdr:cNvSpPr>
          <a:spLocks noChangeAspect="1" noChangeArrowheads="1"/>
        </xdr:cNvSpPr>
      </xdr:nvSpPr>
      <xdr:spPr bwMode="auto">
        <a:xfrm>
          <a:off x="12649200" y="358527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39" name="wZEikSN0v2l-HM:" descr="Image result for fc cincinnati logo">
          <a:extLst>
            <a:ext uri="{FF2B5EF4-FFF2-40B4-BE49-F238E27FC236}">
              <a16:creationId xmlns:a16="http://schemas.microsoft.com/office/drawing/2014/main" id="{D2D950EF-A63B-4BDC-8234-FBB9002B88AC}"/>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40" name="wZEikSN0v2l-HM:" descr="Image result for fc cincinnati logo">
          <a:extLst>
            <a:ext uri="{FF2B5EF4-FFF2-40B4-BE49-F238E27FC236}">
              <a16:creationId xmlns:a16="http://schemas.microsoft.com/office/drawing/2014/main" id="{DDE6A302-F8E0-4FEF-AD9E-A9BC41A67081}"/>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41" name="wZEikSN0v2l-HM:" descr="Image result for fc cincinnati logo">
          <a:extLst>
            <a:ext uri="{FF2B5EF4-FFF2-40B4-BE49-F238E27FC236}">
              <a16:creationId xmlns:a16="http://schemas.microsoft.com/office/drawing/2014/main" id="{258BAE1D-8C18-4EF4-94A7-8C78FDA20C44}"/>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42" name="wZEikSN0v2l-HM:" descr="Image result for fc cincinnati logo">
          <a:extLst>
            <a:ext uri="{FF2B5EF4-FFF2-40B4-BE49-F238E27FC236}">
              <a16:creationId xmlns:a16="http://schemas.microsoft.com/office/drawing/2014/main" id="{6D7DFE0A-0402-45C3-A5FA-15E71663D58B}"/>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43" name="wZEikSN0v2l-HM:" descr="Image result for fc cincinnati logo">
          <a:extLst>
            <a:ext uri="{FF2B5EF4-FFF2-40B4-BE49-F238E27FC236}">
              <a16:creationId xmlns:a16="http://schemas.microsoft.com/office/drawing/2014/main" id="{ECBD39B2-8E40-43E7-9969-0EF4619157B5}"/>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44" name="wZEikSN0v2l-HM:" descr="Image result for fc cincinnati logo">
          <a:extLst>
            <a:ext uri="{FF2B5EF4-FFF2-40B4-BE49-F238E27FC236}">
              <a16:creationId xmlns:a16="http://schemas.microsoft.com/office/drawing/2014/main" id="{D56412A0-5F8C-4CB6-9270-68F301602004}"/>
            </a:ext>
          </a:extLst>
        </xdr:cNvPr>
        <xdr:cNvSpPr>
          <a:spLocks noChangeAspect="1" noChangeArrowheads="1"/>
        </xdr:cNvSpPr>
      </xdr:nvSpPr>
      <xdr:spPr bwMode="auto">
        <a:xfrm>
          <a:off x="126492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45" name="wZEikSN0v2l-HM:" descr="Image result for fc cincinnati logo">
          <a:extLst>
            <a:ext uri="{FF2B5EF4-FFF2-40B4-BE49-F238E27FC236}">
              <a16:creationId xmlns:a16="http://schemas.microsoft.com/office/drawing/2014/main" id="{29C643B1-3645-4163-93C6-A416AC4B758C}"/>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46" name="wZEikSN0v2l-HM:" descr="Image result for fc cincinnati logo">
          <a:extLst>
            <a:ext uri="{FF2B5EF4-FFF2-40B4-BE49-F238E27FC236}">
              <a16:creationId xmlns:a16="http://schemas.microsoft.com/office/drawing/2014/main" id="{9A690497-0DB8-4B59-938F-B36EA4CDF326}"/>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47" name="wZEikSN0v2l-HM:" descr="Image result for fc cincinnati logo">
          <a:extLst>
            <a:ext uri="{FF2B5EF4-FFF2-40B4-BE49-F238E27FC236}">
              <a16:creationId xmlns:a16="http://schemas.microsoft.com/office/drawing/2014/main" id="{72E34896-D54A-4172-B650-7AC17E3A64F2}"/>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48" name="wZEikSN0v2l-HM:" descr="Image result for fc cincinnati logo">
          <a:extLst>
            <a:ext uri="{FF2B5EF4-FFF2-40B4-BE49-F238E27FC236}">
              <a16:creationId xmlns:a16="http://schemas.microsoft.com/office/drawing/2014/main" id="{A02F8B95-FB90-4037-9059-A561752C2999}"/>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49" name="wZEikSN0v2l-HM:" descr="Image result for fc cincinnati logo">
          <a:extLst>
            <a:ext uri="{FF2B5EF4-FFF2-40B4-BE49-F238E27FC236}">
              <a16:creationId xmlns:a16="http://schemas.microsoft.com/office/drawing/2014/main" id="{8797F8E3-BA84-436D-A54B-793DF6647D05}"/>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50" name="wZEikSN0v2l-HM:" descr="Image result for fc cincinnati logo">
          <a:extLst>
            <a:ext uri="{FF2B5EF4-FFF2-40B4-BE49-F238E27FC236}">
              <a16:creationId xmlns:a16="http://schemas.microsoft.com/office/drawing/2014/main" id="{96847778-D481-43BB-93BD-04484C24F7FC}"/>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51" name="wZEikSN0v2l-HM:" descr="Image result for fc cincinnati logo">
          <a:extLst>
            <a:ext uri="{FF2B5EF4-FFF2-40B4-BE49-F238E27FC236}">
              <a16:creationId xmlns:a16="http://schemas.microsoft.com/office/drawing/2014/main" id="{09D1471B-EBB9-40DB-AD9A-78C19CF4CB12}"/>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52" name="wZEikSN0v2l-HM:" descr="Image result for fc cincinnati logo">
          <a:extLst>
            <a:ext uri="{FF2B5EF4-FFF2-40B4-BE49-F238E27FC236}">
              <a16:creationId xmlns:a16="http://schemas.microsoft.com/office/drawing/2014/main" id="{A4D64B87-9A0F-41DF-9F64-149CAFE15A8A}"/>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53" name="wZEikSN0v2l-HM:" descr="Image result for fc cincinnati logo">
          <a:extLst>
            <a:ext uri="{FF2B5EF4-FFF2-40B4-BE49-F238E27FC236}">
              <a16:creationId xmlns:a16="http://schemas.microsoft.com/office/drawing/2014/main" id="{13898CBD-A007-4B61-BAFF-4F5D3F9461AA}"/>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54" name="wZEikSN0v2l-HM:" descr="Image result for fc cincinnati logo">
          <a:extLst>
            <a:ext uri="{FF2B5EF4-FFF2-40B4-BE49-F238E27FC236}">
              <a16:creationId xmlns:a16="http://schemas.microsoft.com/office/drawing/2014/main" id="{9E2164A3-3232-4820-BD3D-E55D40E319CC}"/>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55" name="wZEikSN0v2l-HM:" descr="Image result for fc cincinnati logo">
          <a:extLst>
            <a:ext uri="{FF2B5EF4-FFF2-40B4-BE49-F238E27FC236}">
              <a16:creationId xmlns:a16="http://schemas.microsoft.com/office/drawing/2014/main" id="{5EB6DC20-ED3D-4E95-B021-132793BBC53C}"/>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56" name="wZEikSN0v2l-HM:" descr="Image result for fc cincinnati logo">
          <a:extLst>
            <a:ext uri="{FF2B5EF4-FFF2-40B4-BE49-F238E27FC236}">
              <a16:creationId xmlns:a16="http://schemas.microsoft.com/office/drawing/2014/main" id="{94D65D89-3CEC-424F-83C4-645A34DC41DA}"/>
            </a:ext>
          </a:extLst>
        </xdr:cNvPr>
        <xdr:cNvSpPr>
          <a:spLocks noChangeAspect="1" noChangeArrowheads="1"/>
        </xdr:cNvSpPr>
      </xdr:nvSpPr>
      <xdr:spPr bwMode="auto">
        <a:xfrm>
          <a:off x="12649200"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57" name="wZEikSN0v2l-HM:" descr="Image result for fc cincinnati logo">
          <a:extLst>
            <a:ext uri="{FF2B5EF4-FFF2-40B4-BE49-F238E27FC236}">
              <a16:creationId xmlns:a16="http://schemas.microsoft.com/office/drawing/2014/main" id="{3783D1FE-F6A3-419A-B42D-881AC0E40583}"/>
            </a:ext>
          </a:extLst>
        </xdr:cNvPr>
        <xdr:cNvSpPr>
          <a:spLocks noChangeAspect="1" noChangeArrowheads="1"/>
        </xdr:cNvSpPr>
      </xdr:nvSpPr>
      <xdr:spPr bwMode="auto">
        <a:xfrm>
          <a:off x="12649200" y="358527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58" name="wZEikSN0v2l-HM:" descr="Image result for fc cincinnati logo">
          <a:extLst>
            <a:ext uri="{FF2B5EF4-FFF2-40B4-BE49-F238E27FC236}">
              <a16:creationId xmlns:a16="http://schemas.microsoft.com/office/drawing/2014/main" id="{B3157A3E-4206-4C95-885F-1FF20CBC0711}"/>
            </a:ext>
          </a:extLst>
        </xdr:cNvPr>
        <xdr:cNvSpPr>
          <a:spLocks noChangeAspect="1" noChangeArrowheads="1"/>
        </xdr:cNvSpPr>
      </xdr:nvSpPr>
      <xdr:spPr bwMode="auto">
        <a:xfrm>
          <a:off x="12649200" y="358527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59" name="wZEikSN0v2l-HM:" descr="Image result for fc cincinnati logo">
          <a:extLst>
            <a:ext uri="{FF2B5EF4-FFF2-40B4-BE49-F238E27FC236}">
              <a16:creationId xmlns:a16="http://schemas.microsoft.com/office/drawing/2014/main" id="{69A7607F-A45B-4FF9-9459-A0E6F36ACCE1}"/>
            </a:ext>
          </a:extLst>
        </xdr:cNvPr>
        <xdr:cNvSpPr>
          <a:spLocks noChangeAspect="1" noChangeArrowheads="1"/>
        </xdr:cNvSpPr>
      </xdr:nvSpPr>
      <xdr:spPr bwMode="auto">
        <a:xfrm>
          <a:off x="12649200" y="358527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60" name="wZEikSN0v2l-HM:" descr="Image result for fc cincinnati logo">
          <a:extLst>
            <a:ext uri="{FF2B5EF4-FFF2-40B4-BE49-F238E27FC236}">
              <a16:creationId xmlns:a16="http://schemas.microsoft.com/office/drawing/2014/main" id="{581BB2DB-37A4-49A6-93BA-BB75C8AFF556}"/>
            </a:ext>
          </a:extLst>
        </xdr:cNvPr>
        <xdr:cNvSpPr>
          <a:spLocks noChangeAspect="1" noChangeArrowheads="1"/>
        </xdr:cNvSpPr>
      </xdr:nvSpPr>
      <xdr:spPr bwMode="auto">
        <a:xfrm>
          <a:off x="12649200" y="358527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61" name="wZEikSN0v2l-HM:" descr="Image result for fc cincinnati logo">
          <a:extLst>
            <a:ext uri="{FF2B5EF4-FFF2-40B4-BE49-F238E27FC236}">
              <a16:creationId xmlns:a16="http://schemas.microsoft.com/office/drawing/2014/main" id="{AA914ACA-7388-43D1-85B1-B457B29CCBCB}"/>
            </a:ext>
          </a:extLst>
        </xdr:cNvPr>
        <xdr:cNvSpPr>
          <a:spLocks noChangeAspect="1" noChangeArrowheads="1"/>
        </xdr:cNvSpPr>
      </xdr:nvSpPr>
      <xdr:spPr bwMode="auto">
        <a:xfrm>
          <a:off x="12649200" y="358527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62" name="wZEikSN0v2l-HM:" descr="Image result for fc cincinnati logo">
          <a:extLst>
            <a:ext uri="{FF2B5EF4-FFF2-40B4-BE49-F238E27FC236}">
              <a16:creationId xmlns:a16="http://schemas.microsoft.com/office/drawing/2014/main" id="{CCA30601-C766-4426-8E74-FF2A7977C4C5}"/>
            </a:ext>
          </a:extLst>
        </xdr:cNvPr>
        <xdr:cNvSpPr>
          <a:spLocks noChangeAspect="1" noChangeArrowheads="1"/>
        </xdr:cNvSpPr>
      </xdr:nvSpPr>
      <xdr:spPr bwMode="auto">
        <a:xfrm>
          <a:off x="12649200" y="358527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63" name="wZEikSN0v2l-HM:" descr="Image result for fc cincinnati logo">
          <a:extLst>
            <a:ext uri="{FF2B5EF4-FFF2-40B4-BE49-F238E27FC236}">
              <a16:creationId xmlns:a16="http://schemas.microsoft.com/office/drawing/2014/main" id="{0DFB4FB6-869B-4619-BE58-F69BA0934734}"/>
            </a:ext>
          </a:extLst>
        </xdr:cNvPr>
        <xdr:cNvSpPr>
          <a:spLocks noChangeAspect="1" noChangeArrowheads="1"/>
        </xdr:cNvSpPr>
      </xdr:nvSpPr>
      <xdr:spPr bwMode="auto">
        <a:xfrm>
          <a:off x="12649200" y="358527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64" name="wZEikSN0v2l-HM:" descr="Image result for fc cincinnati logo">
          <a:extLst>
            <a:ext uri="{FF2B5EF4-FFF2-40B4-BE49-F238E27FC236}">
              <a16:creationId xmlns:a16="http://schemas.microsoft.com/office/drawing/2014/main" id="{49984D72-B064-4E39-A049-4F86E2C19848}"/>
            </a:ext>
          </a:extLst>
        </xdr:cNvPr>
        <xdr:cNvSpPr>
          <a:spLocks noChangeAspect="1" noChangeArrowheads="1"/>
        </xdr:cNvSpPr>
      </xdr:nvSpPr>
      <xdr:spPr bwMode="auto">
        <a:xfrm>
          <a:off x="12649200" y="358527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65" name="wZEikSN0v2l-HM:" descr="Image result for fc cincinnati logo">
          <a:extLst>
            <a:ext uri="{FF2B5EF4-FFF2-40B4-BE49-F238E27FC236}">
              <a16:creationId xmlns:a16="http://schemas.microsoft.com/office/drawing/2014/main" id="{7B403E5C-DA27-4589-9A44-C172DC1B7E2B}"/>
            </a:ext>
          </a:extLst>
        </xdr:cNvPr>
        <xdr:cNvSpPr>
          <a:spLocks noChangeAspect="1" noChangeArrowheads="1"/>
        </xdr:cNvSpPr>
      </xdr:nvSpPr>
      <xdr:spPr bwMode="auto">
        <a:xfrm>
          <a:off x="12649200" y="358527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66" name="wZEikSN0v2l-HM:" descr="Image result for fc cincinnati logo">
          <a:extLst>
            <a:ext uri="{FF2B5EF4-FFF2-40B4-BE49-F238E27FC236}">
              <a16:creationId xmlns:a16="http://schemas.microsoft.com/office/drawing/2014/main" id="{C6A5536B-D979-4E7D-A151-C5175F8CA1FC}"/>
            </a:ext>
          </a:extLst>
        </xdr:cNvPr>
        <xdr:cNvSpPr>
          <a:spLocks noChangeAspect="1" noChangeArrowheads="1"/>
        </xdr:cNvSpPr>
      </xdr:nvSpPr>
      <xdr:spPr bwMode="auto">
        <a:xfrm>
          <a:off x="12649200" y="358527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67" name="wZEikSN0v2l-HM:" descr="Image result for fc cincinnati logo">
          <a:extLst>
            <a:ext uri="{FF2B5EF4-FFF2-40B4-BE49-F238E27FC236}">
              <a16:creationId xmlns:a16="http://schemas.microsoft.com/office/drawing/2014/main" id="{18C8B2AB-5703-44BF-8B15-461CDD4CA06D}"/>
            </a:ext>
          </a:extLst>
        </xdr:cNvPr>
        <xdr:cNvSpPr>
          <a:spLocks noChangeAspect="1" noChangeArrowheads="1"/>
        </xdr:cNvSpPr>
      </xdr:nvSpPr>
      <xdr:spPr bwMode="auto">
        <a:xfrm>
          <a:off x="12649200" y="358527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68" name="wZEikSN0v2l-HM:" descr="Image result for fc cincinnati logo">
          <a:extLst>
            <a:ext uri="{FF2B5EF4-FFF2-40B4-BE49-F238E27FC236}">
              <a16:creationId xmlns:a16="http://schemas.microsoft.com/office/drawing/2014/main" id="{89A2A4B8-7CBE-4797-9763-37DDBC10789B}"/>
            </a:ext>
          </a:extLst>
        </xdr:cNvPr>
        <xdr:cNvSpPr>
          <a:spLocks noChangeAspect="1" noChangeArrowheads="1"/>
        </xdr:cNvSpPr>
      </xdr:nvSpPr>
      <xdr:spPr bwMode="auto">
        <a:xfrm>
          <a:off x="12649200" y="358527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69" name="wZEikSN0v2l-HM:" descr="Image result for fc cincinnati logo">
          <a:extLst>
            <a:ext uri="{FF2B5EF4-FFF2-40B4-BE49-F238E27FC236}">
              <a16:creationId xmlns:a16="http://schemas.microsoft.com/office/drawing/2014/main" id="{E0FD2A4B-218E-4BAA-A04F-655B52798ED1}"/>
            </a:ext>
          </a:extLst>
        </xdr:cNvPr>
        <xdr:cNvSpPr>
          <a:spLocks noChangeAspect="1" noChangeArrowheads="1"/>
        </xdr:cNvSpPr>
      </xdr:nvSpPr>
      <xdr:spPr bwMode="auto">
        <a:xfrm>
          <a:off x="126492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70" name="wZEikSN0v2l-HM:" descr="Image result for fc cincinnati logo">
          <a:extLst>
            <a:ext uri="{FF2B5EF4-FFF2-40B4-BE49-F238E27FC236}">
              <a16:creationId xmlns:a16="http://schemas.microsoft.com/office/drawing/2014/main" id="{F7439369-481D-494B-B90A-4BF7678DFEC2}"/>
            </a:ext>
          </a:extLst>
        </xdr:cNvPr>
        <xdr:cNvSpPr>
          <a:spLocks noChangeAspect="1" noChangeArrowheads="1"/>
        </xdr:cNvSpPr>
      </xdr:nvSpPr>
      <xdr:spPr bwMode="auto">
        <a:xfrm>
          <a:off x="126492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71" name="wZEikSN0v2l-HM:" descr="Image result for fc cincinnati logo">
          <a:extLst>
            <a:ext uri="{FF2B5EF4-FFF2-40B4-BE49-F238E27FC236}">
              <a16:creationId xmlns:a16="http://schemas.microsoft.com/office/drawing/2014/main" id="{184C994D-54D4-4AFD-A677-762CD3994DE6}"/>
            </a:ext>
          </a:extLst>
        </xdr:cNvPr>
        <xdr:cNvSpPr>
          <a:spLocks noChangeAspect="1" noChangeArrowheads="1"/>
        </xdr:cNvSpPr>
      </xdr:nvSpPr>
      <xdr:spPr bwMode="auto">
        <a:xfrm>
          <a:off x="126492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72" name="wZEikSN0v2l-HM:" descr="Image result for fc cincinnati logo">
          <a:extLst>
            <a:ext uri="{FF2B5EF4-FFF2-40B4-BE49-F238E27FC236}">
              <a16:creationId xmlns:a16="http://schemas.microsoft.com/office/drawing/2014/main" id="{C0501BE5-C9BC-4322-9484-C9DC73D5196F}"/>
            </a:ext>
          </a:extLst>
        </xdr:cNvPr>
        <xdr:cNvSpPr>
          <a:spLocks noChangeAspect="1" noChangeArrowheads="1"/>
        </xdr:cNvSpPr>
      </xdr:nvSpPr>
      <xdr:spPr bwMode="auto">
        <a:xfrm>
          <a:off x="126492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73" name="wZEikSN0v2l-HM:" descr="Image result for fc cincinnati logo">
          <a:extLst>
            <a:ext uri="{FF2B5EF4-FFF2-40B4-BE49-F238E27FC236}">
              <a16:creationId xmlns:a16="http://schemas.microsoft.com/office/drawing/2014/main" id="{3DA35B50-BC80-42DD-B32C-76D02EF048CE}"/>
            </a:ext>
          </a:extLst>
        </xdr:cNvPr>
        <xdr:cNvSpPr>
          <a:spLocks noChangeAspect="1" noChangeArrowheads="1"/>
        </xdr:cNvSpPr>
      </xdr:nvSpPr>
      <xdr:spPr bwMode="auto">
        <a:xfrm>
          <a:off x="126492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74" name="wZEikSN0v2l-HM:" descr="Image result for fc cincinnati logo">
          <a:extLst>
            <a:ext uri="{FF2B5EF4-FFF2-40B4-BE49-F238E27FC236}">
              <a16:creationId xmlns:a16="http://schemas.microsoft.com/office/drawing/2014/main" id="{D7E6B0A4-51AF-44B8-B762-5000B99B6CA0}"/>
            </a:ext>
          </a:extLst>
        </xdr:cNvPr>
        <xdr:cNvSpPr>
          <a:spLocks noChangeAspect="1" noChangeArrowheads="1"/>
        </xdr:cNvSpPr>
      </xdr:nvSpPr>
      <xdr:spPr bwMode="auto">
        <a:xfrm>
          <a:off x="126492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75" name="wZEikSN0v2l-HM:" descr="Image result for fc cincinnati logo">
          <a:extLst>
            <a:ext uri="{FF2B5EF4-FFF2-40B4-BE49-F238E27FC236}">
              <a16:creationId xmlns:a16="http://schemas.microsoft.com/office/drawing/2014/main" id="{37598B39-517B-42E1-94F2-D30600584588}"/>
            </a:ext>
          </a:extLst>
        </xdr:cNvPr>
        <xdr:cNvSpPr>
          <a:spLocks noChangeAspect="1" noChangeArrowheads="1"/>
        </xdr:cNvSpPr>
      </xdr:nvSpPr>
      <xdr:spPr bwMode="auto">
        <a:xfrm>
          <a:off x="126492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76" name="wZEikSN0v2l-HM:" descr="Image result for fc cincinnati logo">
          <a:extLst>
            <a:ext uri="{FF2B5EF4-FFF2-40B4-BE49-F238E27FC236}">
              <a16:creationId xmlns:a16="http://schemas.microsoft.com/office/drawing/2014/main" id="{E82BCD1E-C2E0-4B4F-A061-17A2DDC08F2B}"/>
            </a:ext>
          </a:extLst>
        </xdr:cNvPr>
        <xdr:cNvSpPr>
          <a:spLocks noChangeAspect="1" noChangeArrowheads="1"/>
        </xdr:cNvSpPr>
      </xdr:nvSpPr>
      <xdr:spPr bwMode="auto">
        <a:xfrm>
          <a:off x="126492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77" name="wZEikSN0v2l-HM:" descr="Image result for fc cincinnati logo">
          <a:extLst>
            <a:ext uri="{FF2B5EF4-FFF2-40B4-BE49-F238E27FC236}">
              <a16:creationId xmlns:a16="http://schemas.microsoft.com/office/drawing/2014/main" id="{5575627A-943A-475D-8D5F-D078FF42C663}"/>
            </a:ext>
          </a:extLst>
        </xdr:cNvPr>
        <xdr:cNvSpPr>
          <a:spLocks noChangeAspect="1" noChangeArrowheads="1"/>
        </xdr:cNvSpPr>
      </xdr:nvSpPr>
      <xdr:spPr bwMode="auto">
        <a:xfrm>
          <a:off x="126492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78" name="wZEikSN0v2l-HM:" descr="Image result for fc cincinnati logo">
          <a:extLst>
            <a:ext uri="{FF2B5EF4-FFF2-40B4-BE49-F238E27FC236}">
              <a16:creationId xmlns:a16="http://schemas.microsoft.com/office/drawing/2014/main" id="{716BD65B-70A7-48A3-BFF8-C98E011AA8DB}"/>
            </a:ext>
          </a:extLst>
        </xdr:cNvPr>
        <xdr:cNvSpPr>
          <a:spLocks noChangeAspect="1" noChangeArrowheads="1"/>
        </xdr:cNvSpPr>
      </xdr:nvSpPr>
      <xdr:spPr bwMode="auto">
        <a:xfrm>
          <a:off x="126492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79" name="wZEikSN0v2l-HM:" descr="Image result for fc cincinnati logo">
          <a:extLst>
            <a:ext uri="{FF2B5EF4-FFF2-40B4-BE49-F238E27FC236}">
              <a16:creationId xmlns:a16="http://schemas.microsoft.com/office/drawing/2014/main" id="{9F7F737E-7144-4629-B329-E28B5292B4C6}"/>
            </a:ext>
          </a:extLst>
        </xdr:cNvPr>
        <xdr:cNvSpPr>
          <a:spLocks noChangeAspect="1" noChangeArrowheads="1"/>
        </xdr:cNvSpPr>
      </xdr:nvSpPr>
      <xdr:spPr bwMode="auto">
        <a:xfrm>
          <a:off x="126492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80" name="wZEikSN0v2l-HM:" descr="Image result for fc cincinnati logo">
          <a:extLst>
            <a:ext uri="{FF2B5EF4-FFF2-40B4-BE49-F238E27FC236}">
              <a16:creationId xmlns:a16="http://schemas.microsoft.com/office/drawing/2014/main" id="{1F1A3C99-BC7F-4311-9C55-54082BD2C417}"/>
            </a:ext>
          </a:extLst>
        </xdr:cNvPr>
        <xdr:cNvSpPr>
          <a:spLocks noChangeAspect="1" noChangeArrowheads="1"/>
        </xdr:cNvSpPr>
      </xdr:nvSpPr>
      <xdr:spPr bwMode="auto">
        <a:xfrm>
          <a:off x="126492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81" name="wZEikSN0v2l-HM:" descr="Image result for fc cincinnati logo">
          <a:extLst>
            <a:ext uri="{FF2B5EF4-FFF2-40B4-BE49-F238E27FC236}">
              <a16:creationId xmlns:a16="http://schemas.microsoft.com/office/drawing/2014/main" id="{08C65BD5-2070-4BE6-9956-8ECAC8E37901}"/>
            </a:ext>
          </a:extLst>
        </xdr:cNvPr>
        <xdr:cNvSpPr>
          <a:spLocks noChangeAspect="1" noChangeArrowheads="1"/>
        </xdr:cNvSpPr>
      </xdr:nvSpPr>
      <xdr:spPr bwMode="auto">
        <a:xfrm>
          <a:off x="126492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82" name="wZEikSN0v2l-HM:" descr="Image result for fc cincinnati logo">
          <a:extLst>
            <a:ext uri="{FF2B5EF4-FFF2-40B4-BE49-F238E27FC236}">
              <a16:creationId xmlns:a16="http://schemas.microsoft.com/office/drawing/2014/main" id="{FEF2E76C-1238-4D4E-8F7E-45B5A4A88F01}"/>
            </a:ext>
          </a:extLst>
        </xdr:cNvPr>
        <xdr:cNvSpPr>
          <a:spLocks noChangeAspect="1" noChangeArrowheads="1"/>
        </xdr:cNvSpPr>
      </xdr:nvSpPr>
      <xdr:spPr bwMode="auto">
        <a:xfrm>
          <a:off x="126492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83" name="wZEikSN0v2l-HM:" descr="Image result for fc cincinnati logo">
          <a:extLst>
            <a:ext uri="{FF2B5EF4-FFF2-40B4-BE49-F238E27FC236}">
              <a16:creationId xmlns:a16="http://schemas.microsoft.com/office/drawing/2014/main" id="{3FDD13D7-5E73-4BFD-B97A-3E4EC105142D}"/>
            </a:ext>
          </a:extLst>
        </xdr:cNvPr>
        <xdr:cNvSpPr>
          <a:spLocks noChangeAspect="1" noChangeArrowheads="1"/>
        </xdr:cNvSpPr>
      </xdr:nvSpPr>
      <xdr:spPr bwMode="auto">
        <a:xfrm>
          <a:off x="126492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84" name="wZEikSN0v2l-HM:" descr="Image result for fc cincinnati logo">
          <a:extLst>
            <a:ext uri="{FF2B5EF4-FFF2-40B4-BE49-F238E27FC236}">
              <a16:creationId xmlns:a16="http://schemas.microsoft.com/office/drawing/2014/main" id="{5945D79D-D05B-4B2B-BC80-12D1917A7CDF}"/>
            </a:ext>
          </a:extLst>
        </xdr:cNvPr>
        <xdr:cNvSpPr>
          <a:spLocks noChangeAspect="1" noChangeArrowheads="1"/>
        </xdr:cNvSpPr>
      </xdr:nvSpPr>
      <xdr:spPr bwMode="auto">
        <a:xfrm>
          <a:off x="126492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85" name="wZEikSN0v2l-HM:" descr="Image result for fc cincinnati logo">
          <a:extLst>
            <a:ext uri="{FF2B5EF4-FFF2-40B4-BE49-F238E27FC236}">
              <a16:creationId xmlns:a16="http://schemas.microsoft.com/office/drawing/2014/main" id="{82F73424-7AFF-4FD4-B592-53D21E40015D}"/>
            </a:ext>
          </a:extLst>
        </xdr:cNvPr>
        <xdr:cNvSpPr>
          <a:spLocks noChangeAspect="1" noChangeArrowheads="1"/>
        </xdr:cNvSpPr>
      </xdr:nvSpPr>
      <xdr:spPr bwMode="auto">
        <a:xfrm>
          <a:off x="126492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86" name="wZEikSN0v2l-HM:" descr="Image result for fc cincinnati logo">
          <a:extLst>
            <a:ext uri="{FF2B5EF4-FFF2-40B4-BE49-F238E27FC236}">
              <a16:creationId xmlns:a16="http://schemas.microsoft.com/office/drawing/2014/main" id="{19495BC2-6ECC-45F3-9393-759F1A54370D}"/>
            </a:ext>
          </a:extLst>
        </xdr:cNvPr>
        <xdr:cNvSpPr>
          <a:spLocks noChangeAspect="1" noChangeArrowheads="1"/>
        </xdr:cNvSpPr>
      </xdr:nvSpPr>
      <xdr:spPr bwMode="auto">
        <a:xfrm>
          <a:off x="126492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87" name="wZEikSN0v2l-HM:" descr="Image result for fc cincinnati logo">
          <a:extLst>
            <a:ext uri="{FF2B5EF4-FFF2-40B4-BE49-F238E27FC236}">
              <a16:creationId xmlns:a16="http://schemas.microsoft.com/office/drawing/2014/main" id="{84E5F871-1DC9-4FB6-8092-FC2E1058E379}"/>
            </a:ext>
          </a:extLst>
        </xdr:cNvPr>
        <xdr:cNvSpPr>
          <a:spLocks noChangeAspect="1" noChangeArrowheads="1"/>
        </xdr:cNvSpPr>
      </xdr:nvSpPr>
      <xdr:spPr bwMode="auto">
        <a:xfrm>
          <a:off x="126492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88" name="wZEikSN0v2l-HM:" descr="Image result for fc cincinnati logo">
          <a:extLst>
            <a:ext uri="{FF2B5EF4-FFF2-40B4-BE49-F238E27FC236}">
              <a16:creationId xmlns:a16="http://schemas.microsoft.com/office/drawing/2014/main" id="{1D27CA61-E962-49E3-A64E-BD22E1D45F10}"/>
            </a:ext>
          </a:extLst>
        </xdr:cNvPr>
        <xdr:cNvSpPr>
          <a:spLocks noChangeAspect="1" noChangeArrowheads="1"/>
        </xdr:cNvSpPr>
      </xdr:nvSpPr>
      <xdr:spPr bwMode="auto">
        <a:xfrm>
          <a:off x="126492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89" name="wZEikSN0v2l-HM:" descr="Image result for fc cincinnati logo">
          <a:extLst>
            <a:ext uri="{FF2B5EF4-FFF2-40B4-BE49-F238E27FC236}">
              <a16:creationId xmlns:a16="http://schemas.microsoft.com/office/drawing/2014/main" id="{3C1E10C7-01F8-48D3-B2C4-B9401F56F9D9}"/>
            </a:ext>
          </a:extLst>
        </xdr:cNvPr>
        <xdr:cNvSpPr>
          <a:spLocks noChangeAspect="1" noChangeArrowheads="1"/>
        </xdr:cNvSpPr>
      </xdr:nvSpPr>
      <xdr:spPr bwMode="auto">
        <a:xfrm>
          <a:off x="126492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90" name="wZEikSN0v2l-HM:" descr="Image result for fc cincinnati logo">
          <a:extLst>
            <a:ext uri="{FF2B5EF4-FFF2-40B4-BE49-F238E27FC236}">
              <a16:creationId xmlns:a16="http://schemas.microsoft.com/office/drawing/2014/main" id="{70EE6A26-54D8-49C1-AE8D-31405C0881EC}"/>
            </a:ext>
          </a:extLst>
        </xdr:cNvPr>
        <xdr:cNvSpPr>
          <a:spLocks noChangeAspect="1" noChangeArrowheads="1"/>
        </xdr:cNvSpPr>
      </xdr:nvSpPr>
      <xdr:spPr bwMode="auto">
        <a:xfrm>
          <a:off x="126492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91" name="wZEikSN0v2l-HM:" descr="Image result for fc cincinnati logo">
          <a:extLst>
            <a:ext uri="{FF2B5EF4-FFF2-40B4-BE49-F238E27FC236}">
              <a16:creationId xmlns:a16="http://schemas.microsoft.com/office/drawing/2014/main" id="{03F876CC-68A7-42AE-A502-A33579D9D3B7}"/>
            </a:ext>
          </a:extLst>
        </xdr:cNvPr>
        <xdr:cNvSpPr>
          <a:spLocks noChangeAspect="1" noChangeArrowheads="1"/>
        </xdr:cNvSpPr>
      </xdr:nvSpPr>
      <xdr:spPr bwMode="auto">
        <a:xfrm>
          <a:off x="126492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4800"/>
    <xdr:sp macro="" textlink="">
      <xdr:nvSpPr>
        <xdr:cNvPr id="1292" name="wZEikSN0v2l-HM:" descr="Image result for fc cincinnati logo">
          <a:extLst>
            <a:ext uri="{FF2B5EF4-FFF2-40B4-BE49-F238E27FC236}">
              <a16:creationId xmlns:a16="http://schemas.microsoft.com/office/drawing/2014/main" id="{3C96A32D-332F-4BFE-8804-A759C5CC0E03}"/>
            </a:ext>
          </a:extLst>
        </xdr:cNvPr>
        <xdr:cNvSpPr>
          <a:spLocks noChangeAspect="1" noChangeArrowheads="1"/>
        </xdr:cNvSpPr>
      </xdr:nvSpPr>
      <xdr:spPr bwMode="auto">
        <a:xfrm>
          <a:off x="126492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6</xdr:col>
      <xdr:colOff>-1</xdr:colOff>
      <xdr:row>0</xdr:row>
      <xdr:rowOff>145676</xdr:rowOff>
    </xdr:from>
    <xdr:to>
      <xdr:col>7</xdr:col>
      <xdr:colOff>963706</xdr:colOff>
      <xdr:row>4</xdr:row>
      <xdr:rowOff>156663</xdr:rowOff>
    </xdr:to>
    <xdr:pic>
      <xdr:nvPicPr>
        <xdr:cNvPr id="3" name="Picture 2" descr="See the source image">
          <a:extLst>
            <a:ext uri="{FF2B5EF4-FFF2-40B4-BE49-F238E27FC236}">
              <a16:creationId xmlns:a16="http://schemas.microsoft.com/office/drawing/2014/main" id="{8DE903F5-6E7E-41EC-BF3F-46CBECBDE4E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36823" y="145676"/>
          <a:ext cx="1568824" cy="12436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146050</xdr:rowOff>
    </xdr:from>
    <xdr:to>
      <xdr:col>1</xdr:col>
      <xdr:colOff>711200</xdr:colOff>
      <xdr:row>2</xdr:row>
      <xdr:rowOff>227160</xdr:rowOff>
    </xdr:to>
    <xdr:pic>
      <xdr:nvPicPr>
        <xdr:cNvPr id="2" name="Picture 1">
          <a:extLst>
            <a:ext uri="{FF2B5EF4-FFF2-40B4-BE49-F238E27FC236}">
              <a16:creationId xmlns:a16="http://schemas.microsoft.com/office/drawing/2014/main" id="{A46CB02E-CE6E-4C5E-81E4-ECCE7B2E38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46050"/>
          <a:ext cx="1012825" cy="719285"/>
        </a:xfrm>
        <a:prstGeom prst="rect">
          <a:avLst/>
        </a:prstGeom>
      </xdr:spPr>
    </xdr:pic>
    <xdr:clientData/>
  </xdr:twoCellAnchor>
  <xdr:twoCellAnchor editAs="oneCell">
    <xdr:from>
      <xdr:col>5</xdr:col>
      <xdr:colOff>1133475</xdr:colOff>
      <xdr:row>0</xdr:row>
      <xdr:rowOff>133350</xdr:rowOff>
    </xdr:from>
    <xdr:to>
      <xdr:col>6</xdr:col>
      <xdr:colOff>1106314</xdr:colOff>
      <xdr:row>3</xdr:row>
      <xdr:rowOff>152400</xdr:rowOff>
    </xdr:to>
    <xdr:pic>
      <xdr:nvPicPr>
        <xdr:cNvPr id="3" name="Picture 2" descr="See the source image">
          <a:extLst>
            <a:ext uri="{FF2B5EF4-FFF2-40B4-BE49-F238E27FC236}">
              <a16:creationId xmlns:a16="http://schemas.microsoft.com/office/drawing/2014/main" id="{A790C7E1-AA44-4660-AB92-0377D454E35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10675" y="133350"/>
          <a:ext cx="1201564"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essell/Desktop/STL%20Projects/bid%20reviews%202019%20Q3/Xtream%20Arena%20BCCR/Xtream%20Arena%20-%20Bcast%20Replay%20Ctl%2011-5-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sparks/AppData/Local/Temp/50%20-%20IMG%20Academy%20Pricing%20051613R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ations/Microsoft%20Excel.app/C:/Documents%20and%20Settings/Owner/Local%20Settings/Temporary%20Internet%20Files/OLK15/ASU%20Cost%20Analysis%20020909%20-%20BAFO%20BASE.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https://dl-web.dropbox.com/Users/jenosh/AppData/Local/Microsoft/Windows/Temporary%20Internet%20Files/Content.Outlook/OUN2JAL7/Documents%20and%20Settings/Owner/Local%20Settings/Temporary%20Internet%20Files/OLK15/ASU%20Cost%20Analysis%20020909%20-%20BAFO%20BASE.xls?5BEA317E" TargetMode="External"/><Relationship Id="rId1" Type="http://schemas.openxmlformats.org/officeDocument/2006/relationships/externalLinkPath" Target="file:///\\5BEA317E\ASU%20Cost%20Analysis%20020909%20-%20BAFO%20BAS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WSY/AppData/Local/Microsoft/Windows/Temporary%20Internet%20Files/Content.Outlook/RA4I7G2E/Documents%20and%20Settings/Owner/Local%20Settings/Temporary%20Internet%20Files/OLK15/ASU%20Cost%20Analysis%20020909%20-%20BAFO%20BAS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OWSY/AppData/Local/Microsoft/Windows/Temporary%20Internet%20Files/Content.Outlook/RA4I7G2E/Documents%20and%20Settings/Owner/Local%20Settings/Temporary%20Internet%20Files/OLK15/ASU%20Cost%20Analysis%20020909%20-%20BAFO%20AL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Owner/Local%20Settings/Temporary%20Internet%20Files/OLK15/ASU%20Cost%20Analysis%20020909%20-%20BAFO%20BAS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enosh/AppData/Local/Microsoft/Windows/Temporary%20Internet%20Files/Content.Outlook/OUN2JAL7/Documents%20and%20Settings/Owner/Local%20Settings/Temporary%20Internet%20Files/OLK15/ASU%20Cost%20Analysis%20020909%20-%20BAFO%20BAS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en/AppData/Local/Microsoft/Windows/Temporary%20Internet%20Files/Content.Outlook/CTE0J639/Documents%20and%20Settings/Owner/Local%20Settings/Temporary%20Internet%20Files/OLK15/ASU%20Cost%20Analysis%20020909%20-%20BAFO%20BA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
      <sheetName val="Functional Contract Amounts"/>
      <sheetName val="Labor"/>
      <sheetName val="New Bid Check List"/>
      <sheetName val="General Note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Schedule of Values"/>
      <sheetName val="Project Financial Summary"/>
      <sheetName val="AJP VIDEO REPLAY BID FORM"/>
      <sheetName val="AJP AUDIO BID FORM"/>
      <sheetName val="AJP SUMMARY AND LED BID FORM"/>
      <sheetName val="PESNA SUMMARY AND LED"/>
      <sheetName val="PESNA VIDEO REPLAY Quote"/>
      <sheetName val="PESNA AUDIO BID Breakout"/>
      <sheetName val="LED BOM"/>
      <sheetName val="LED Configurator"/>
      <sheetName val="LED Details"/>
      <sheetName val="Price List"/>
      <sheetName val="Data Lists"/>
      <sheetName val="Model Cross Reference"/>
      <sheetName val="PFS QUOTE TOOL"/>
      <sheetName val="KeyWest Digital Signage"/>
      <sheetName val="Spec Sheet - Outdoor Lamp"/>
      <sheetName val="Spec Sheet - Outdoor SMD"/>
      <sheetName val="Spec Sheet - Outdoor Strip"/>
      <sheetName val="Spec Sheet - Sideline"/>
      <sheetName val="Spec Sheet - Indoor"/>
      <sheetName val="AD SYSTEMS"/>
      <sheetName val="Click Quote"/>
      <sheetName val="OES Quote"/>
      <sheetName val="ProSound Quote"/>
      <sheetName val="Specifications"/>
      <sheetName val="Project Cash Out Table"/>
      <sheetName val="Schedule of Values Lookups"/>
      <sheetName val="Revision History"/>
      <sheetName val="DESIG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ES1"/>
      <sheetName val="S A.1.1"/>
      <sheetName val="S A.1.2"/>
      <sheetName val="S B.2.1"/>
      <sheetName val="S B.2.2"/>
      <sheetName val="ADD No. 1"/>
      <sheetName val="ADD No. 1 Courtside LED"/>
      <sheetName val="Cost Sheet SACO"/>
      <sheetName val="VSV"/>
      <sheetName val="SACO Install"/>
      <sheetName val="OES2"/>
      <sheetName val="OES3"/>
      <sheetName val="OES4"/>
      <sheetName val="OES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 A.1.1"/>
      <sheetName val="S A.1.2"/>
      <sheetName val="S B.2.1"/>
      <sheetName val="S B.2.2"/>
      <sheetName val="ADD No. 1"/>
      <sheetName val="ADD No. 1 Courtside LED"/>
      <sheetName val="Cost Sheet SACO"/>
      <sheetName val="VSV"/>
      <sheetName val="SACO Install"/>
      <sheetName val="OES1"/>
      <sheetName val="OES2"/>
      <sheetName val="OES3"/>
      <sheetName val="OES4"/>
      <sheetName val="OES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I1" t="str">
            <v>QUOTATION #</v>
          </cell>
          <cell r="J1" t="str">
            <v>13291-P</v>
          </cell>
        </row>
        <row r="3">
          <cell r="I3" t="str">
            <v>PAGE#</v>
          </cell>
          <cell r="J3" t="str">
            <v>1</v>
          </cell>
        </row>
        <row r="4">
          <cell r="I4" t="str">
            <v>OF</v>
          </cell>
          <cell r="J4">
            <v>2</v>
          </cell>
        </row>
        <row r="12">
          <cell r="B12" t="str">
            <v>1-877-652-5833  Toll Free   1-519-652-3795  Fax</v>
          </cell>
        </row>
        <row r="14">
          <cell r="A14" t="str">
            <v>TO</v>
          </cell>
          <cell r="B14" t="str">
            <v>ANC Sports Enterprises</v>
          </cell>
        </row>
        <row r="15">
          <cell r="B15" t="str">
            <v>2 Manhattville Road</v>
          </cell>
        </row>
        <row r="16">
          <cell r="B16" t="str">
            <v>Suite 200</v>
          </cell>
          <cell r="I16" t="str">
            <v>DATE</v>
          </cell>
          <cell r="J16">
            <v>39853</v>
          </cell>
        </row>
        <row r="17">
          <cell r="B17" t="str">
            <v>Purchase, NY</v>
          </cell>
        </row>
        <row r="18">
          <cell r="B18">
            <v>10577</v>
          </cell>
          <cell r="F18" t="str">
            <v>REFERENCE</v>
          </cell>
          <cell r="G18" t="str">
            <v>OES ISC85X Controller</v>
          </cell>
        </row>
        <row r="19">
          <cell r="G19" t="str">
            <v>See Thru Shot and Game clock</v>
          </cell>
        </row>
        <row r="20">
          <cell r="G20" t="str">
            <v>Locker room Clocks</v>
          </cell>
        </row>
        <row r="21">
          <cell r="B21" t="str">
            <v>ATTENTION</v>
          </cell>
          <cell r="C21" t="str">
            <v>Chris Mascatello  914-696-2100   ext 146</v>
          </cell>
          <cell r="G21" t="str">
            <v>Data Panel</v>
          </cell>
        </row>
        <row r="22">
          <cell r="C22" t="str">
            <v>Fax</v>
          </cell>
          <cell r="D22" t="str">
            <v xml:space="preserve">    703-997-0297</v>
          </cell>
        </row>
        <row r="24">
          <cell r="A24" t="str">
            <v>ITEM</v>
          </cell>
          <cell r="B24" t="str">
            <v>QUANTITY</v>
          </cell>
          <cell r="E24" t="str">
            <v>DESCRIPTION</v>
          </cell>
          <cell r="I24" t="str">
            <v>UNIT</v>
          </cell>
          <cell r="J24" t="str">
            <v>AMOUNT</v>
          </cell>
        </row>
        <row r="25">
          <cell r="I25" t="str">
            <v>US FUNDS</v>
          </cell>
          <cell r="J25" t="str">
            <v>US FUNDS</v>
          </cell>
        </row>
        <row r="27">
          <cell r="A27">
            <v>1</v>
          </cell>
          <cell r="B27">
            <v>3</v>
          </cell>
          <cell r="C27" t="str">
            <v xml:space="preserve">OES Intelligent Scoreboard Controller </v>
          </cell>
          <cell r="I27">
            <v>575</v>
          </cell>
          <cell r="J27">
            <v>1725</v>
          </cell>
        </row>
        <row r="28">
          <cell r="C28" t="str">
            <v xml:space="preserve"> - Membrane keypad with built in - tactile feedback</v>
          </cell>
        </row>
        <row r="29">
          <cell r="C29" t="str">
            <v xml:space="preserve"> - Quick connect communication port</v>
          </cell>
        </row>
        <row r="30">
          <cell r="C30" t="str">
            <v xml:space="preserve"> - Cable and switch box to reset play clocks and start and stop scoreboard</v>
          </cell>
        </row>
        <row r="32">
          <cell r="A32">
            <v>2</v>
          </cell>
          <cell r="B32">
            <v>2</v>
          </cell>
          <cell r="C32" t="str">
            <v>OES See Thru Shot and Game Clocks</v>
          </cell>
          <cell r="I32">
            <v>5400</v>
          </cell>
          <cell r="J32">
            <v>10800</v>
          </cell>
        </row>
        <row r="33">
          <cell r="C33" t="str">
            <v xml:space="preserve"> - Approx. dimensions: Large Game clock Digits Enclosure: 30" x 30" x 4" (D)</v>
          </cell>
        </row>
        <row r="34">
          <cell r="C34" t="str">
            <v xml:space="preserve"> - Large Game clock digits; 7" Amber  ( 88:88 )</v>
          </cell>
        </row>
        <row r="35">
          <cell r="C35" t="str">
            <v xml:space="preserve"> - Large Shot clock digits: 14" Red Shot clocks   ( 88 )</v>
          </cell>
        </row>
        <row r="37">
          <cell r="C37" t="str">
            <v xml:space="preserve"> - Approx. dimensions: Small Game clock Digits Enclosure: 22" x 22" x 3 1/2" (D)</v>
          </cell>
        </row>
        <row r="38">
          <cell r="C38" t="str">
            <v xml:space="preserve"> - Game clock digits are 6" Amber  ( 88:88 )</v>
          </cell>
        </row>
        <row r="39">
          <cell r="C39" t="str">
            <v xml:space="preserve"> - Shot Clock digits are 7" Red  ( 88 )</v>
          </cell>
        </row>
        <row r="41">
          <cell r="C41" t="str">
            <v>Controller Box mounted at bottom of Basketball Net Frame</v>
          </cell>
        </row>
        <row r="42">
          <cell r="C42" t="str">
            <v xml:space="preserve"> - Approx. 16" x 14" x 10" (D)</v>
          </cell>
        </row>
        <row r="43">
          <cell r="C43" t="str">
            <v xml:space="preserve"> - c/w Horn</v>
          </cell>
        </row>
        <row r="45">
          <cell r="A45">
            <v>3</v>
          </cell>
          <cell r="B45">
            <v>2</v>
          </cell>
          <cell r="C45" t="str">
            <v>Red LED Strip Lights for Back Boards</v>
          </cell>
          <cell r="I45">
            <v>995</v>
          </cell>
          <cell r="J45">
            <v>1990</v>
          </cell>
        </row>
        <row r="48">
          <cell r="A48">
            <v>4</v>
          </cell>
          <cell r="B48">
            <v>2</v>
          </cell>
          <cell r="C48" t="str">
            <v>Score Table Strip Lights</v>
          </cell>
          <cell r="I48">
            <v>1500</v>
          </cell>
          <cell r="J48">
            <v>1500</v>
          </cell>
        </row>
        <row r="51">
          <cell r="A51">
            <v>5</v>
          </cell>
          <cell r="B51">
            <v>6</v>
          </cell>
          <cell r="C51" t="str">
            <v>OES Locker room Clocks</v>
          </cell>
          <cell r="I51">
            <v>455</v>
          </cell>
          <cell r="J51">
            <v>2730</v>
          </cell>
        </row>
        <row r="52">
          <cell r="C52" t="str">
            <v xml:space="preserve"> - Approx. dimensions: 20" (W) x 8" (H) x 4" (D)</v>
          </cell>
        </row>
        <row r="53">
          <cell r="C53" t="str">
            <v xml:space="preserve"> - 4" Red LED digits</v>
          </cell>
        </row>
        <row r="54">
          <cell r="C54" t="str">
            <v xml:space="preserve"> - Wall mounting brackets</v>
          </cell>
        </row>
        <row r="56">
          <cell r="A56">
            <v>6</v>
          </cell>
          <cell r="B56">
            <v>1</v>
          </cell>
          <cell r="C56" t="str">
            <v>OES Data Distribution Module</v>
          </cell>
          <cell r="I56">
            <v>1800</v>
          </cell>
          <cell r="J56">
            <v>1800</v>
          </cell>
        </row>
        <row r="57">
          <cell r="C57" t="str">
            <v xml:space="preserve"> - Data Splitter for Basketball</v>
          </cell>
        </row>
        <row r="58">
          <cell r="C58" t="str">
            <v xml:space="preserve"> - Locker Room Clocks</v>
          </cell>
        </row>
        <row r="59">
          <cell r="C59" t="str">
            <v xml:space="preserve"> - ISC85X Controller</v>
          </cell>
        </row>
        <row r="61">
          <cell r="B61" t="str">
            <v>NOTE</v>
          </cell>
          <cell r="C61" t="str">
            <v xml:space="preserve"> - Prices quoted in US Funds</v>
          </cell>
        </row>
        <row r="62">
          <cell r="C62" t="str">
            <v xml:space="preserve"> - All OES supplied equipment is warranted for a period of 5 years</v>
          </cell>
        </row>
        <row r="63">
          <cell r="C63" t="str">
            <v xml:space="preserve">         - Includes all parts, labor FOB London</v>
          </cell>
        </row>
        <row r="64">
          <cell r="C64" t="str">
            <v xml:space="preserve"> - All OES replacement parts will not extend, in part or in whole,</v>
          </cell>
        </row>
        <row r="65">
          <cell r="C65" t="str">
            <v xml:space="preserve">            the warranty period</v>
          </cell>
        </row>
        <row r="66">
          <cell r="C66" t="str">
            <v xml:space="preserve"> - Shipping, duty and brokerage are extra</v>
          </cell>
        </row>
        <row r="67">
          <cell r="C67" t="str">
            <v xml:space="preserve"> - No taxes for items shipped to US.</v>
          </cell>
          <cell r="J67" t="str">
            <v>US FUNDS</v>
          </cell>
        </row>
        <row r="68">
          <cell r="I68" t="str">
            <v>TOTAL</v>
          </cell>
          <cell r="J68">
            <v>20545</v>
          </cell>
        </row>
        <row r="69">
          <cell r="C69" t="str">
            <v>THIS QUOTATION FIRM 30 DAYS, AND SUBJECT TO THE TERMS AND CONDITIONS</v>
          </cell>
        </row>
        <row r="70">
          <cell r="C70" t="str">
            <v>NOTED ABOVE INCLUDING THOSE ON THE REVERSE SIDE HEREOF.</v>
          </cell>
        </row>
        <row r="74">
          <cell r="A74" t="str">
            <v>FOB</v>
          </cell>
          <cell r="B74" t="str">
            <v>London, Ontario</v>
          </cell>
        </row>
        <row r="76">
          <cell r="A76" t="str">
            <v>ESTIMATED DELIVERY</v>
          </cell>
          <cell r="C76" t="str">
            <v>7 to 9 weeks</v>
          </cell>
          <cell r="E76" t="str">
            <v>IF PURCHASE ORDER RECEIVED BY</v>
          </cell>
          <cell r="H76" t="str">
            <v>TBD</v>
          </cell>
        </row>
        <row r="79">
          <cell r="G79" t="str">
            <v>OES, Inc.</v>
          </cell>
          <cell r="H79" t="str">
            <v>Bob Adair</v>
          </cell>
        </row>
        <row r="80">
          <cell r="G80" t="str">
            <v>PER:</v>
          </cell>
          <cell r="H80" t="str">
            <v>badair@oes-inc.com</v>
          </cell>
        </row>
      </sheetData>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 A.1.1"/>
      <sheetName val="S A.1.2"/>
      <sheetName val="S B.2.1"/>
      <sheetName val="S B.2.2"/>
      <sheetName val="ADD No. 1"/>
      <sheetName val="ADD No. 1 Courtside LED"/>
      <sheetName val="Cost Sheet SACO"/>
      <sheetName val="VSV"/>
      <sheetName val="SACO Install"/>
      <sheetName val="OES1"/>
      <sheetName val="OES2"/>
      <sheetName val="OES3"/>
      <sheetName val="OES4"/>
      <sheetName val="OES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 A.1.1"/>
      <sheetName val="S A.1.2"/>
      <sheetName val="S B.2.1"/>
      <sheetName val="S B.2.2"/>
      <sheetName val="ADD No. 1"/>
      <sheetName val="ADD No. 1 Courtside LED"/>
      <sheetName val="Cost Sheet SACO"/>
      <sheetName val="VSV"/>
      <sheetName val="SACO Install"/>
      <sheetName val="OES1"/>
      <sheetName val="OES2"/>
      <sheetName val="OES3"/>
      <sheetName val="OES4"/>
      <sheetName val="OES5"/>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 A.1.1"/>
      <sheetName val="S A.1.2"/>
      <sheetName val="S B.2.1"/>
      <sheetName val="S B.2.2"/>
      <sheetName val="ADD No. 1"/>
      <sheetName val="ADD No. 1 Courtside LED"/>
      <sheetName val="Cost Sheet SACO"/>
      <sheetName val="VSV"/>
      <sheetName val="SACO Install"/>
      <sheetName val="OES1"/>
      <sheetName val="OES2"/>
      <sheetName val="OES3"/>
      <sheetName val="OES4"/>
      <sheetName val="OES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 A.1.1"/>
      <sheetName val="S A.1.2"/>
      <sheetName val="S B.2.1"/>
      <sheetName val="S B.2.2"/>
      <sheetName val="ADD No. 1"/>
      <sheetName val="ADD No. 1 Courtside LED"/>
      <sheetName val="Cost Sheet SACO"/>
      <sheetName val="VSV"/>
      <sheetName val="SACO Install"/>
      <sheetName val="OES1"/>
      <sheetName val="OES2"/>
      <sheetName val="OES3"/>
      <sheetName val="OES4"/>
      <sheetName val="OES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 A.1.1"/>
      <sheetName val="S A.1.2"/>
      <sheetName val="S B.2.1"/>
      <sheetName val="S B.2.2"/>
      <sheetName val="ADD No. 1"/>
      <sheetName val="ADD No. 1 Courtside LED"/>
      <sheetName val="Cost Sheet SACO"/>
      <sheetName val="VSV"/>
      <sheetName val="SACO Install"/>
      <sheetName val="OES1"/>
      <sheetName val="OES2"/>
      <sheetName val="OES3"/>
      <sheetName val="OES4"/>
      <sheetName val="OES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875" row="6">
    <wetp:webextensionref xmlns:r="http://schemas.openxmlformats.org/officeDocument/2006/relationships" r:id="rId1"/>
  </wetp:taskpane>
</wetp:taskpanes>
</file>

<file path=xl/webextensions/webextension1.xml><?xml version="1.0" encoding="utf-8"?>
<we:webextension xmlns:we="http://schemas.microsoft.com/office/webextensions/webextension/2010/11" id="{4E1EA4EC-0D4A-4CAF-B969-028FBF734068}">
  <we:reference id="wa104380955" version="3.4.3.0" store="en-US" storeType="OMEX"/>
  <we:alternateReferences>
    <we:reference id="WA104380955" version="3.4.3.0" store="" storeType="OMEX"/>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DA007-FB9F-4442-A785-F8700AC57C59}">
  <sheetPr codeName="Sheet1"/>
  <dimension ref="A1:CR21"/>
  <sheetViews>
    <sheetView showGridLines="0" zoomScale="85" zoomScaleNormal="85" zoomScaleSheetLayoutView="77" zoomScalePageLayoutView="125" workbookViewId="0">
      <selection activeCell="C31" sqref="C31"/>
    </sheetView>
  </sheetViews>
  <sheetFormatPr defaultColWidth="9.140625" defaultRowHeight="12" x14ac:dyDescent="0.2"/>
  <cols>
    <col min="1" max="1" width="43.5703125" style="2" customWidth="1"/>
    <col min="2" max="2" width="12.42578125" style="7" customWidth="1"/>
    <col min="3" max="3" width="90.42578125" style="2" customWidth="1"/>
    <col min="4" max="4" width="17.42578125" style="8" customWidth="1"/>
    <col min="5" max="5" width="17.42578125" style="9" customWidth="1"/>
    <col min="6" max="6" width="2.140625" style="2" customWidth="1"/>
    <col min="7" max="7" width="9.140625" style="10" customWidth="1"/>
    <col min="8" max="8" width="17.42578125" style="11" customWidth="1"/>
    <col min="9" max="9" width="20.85546875" style="2" customWidth="1"/>
    <col min="10" max="16384" width="9.140625" style="2"/>
  </cols>
  <sheetData>
    <row r="1" spans="1:96" s="1" customFormat="1" ht="28.5" customHeight="1" x14ac:dyDescent="0.35">
      <c r="A1" s="167" t="s">
        <v>148</v>
      </c>
      <c r="B1" s="168"/>
      <c r="C1" s="168"/>
      <c r="D1" s="169"/>
      <c r="E1" s="169"/>
      <c r="F1" s="169"/>
      <c r="G1" s="169"/>
      <c r="H1" s="170"/>
    </row>
    <row r="2" spans="1:96" s="1" customFormat="1" ht="28.5" customHeight="1" x14ac:dyDescent="0.35">
      <c r="A2" s="171" t="s">
        <v>149</v>
      </c>
      <c r="B2" s="172"/>
      <c r="C2" s="172"/>
      <c r="D2" s="173"/>
      <c r="E2" s="173"/>
      <c r="F2" s="173"/>
      <c r="G2" s="173"/>
      <c r="H2" s="174"/>
    </row>
    <row r="3" spans="1:96" s="1" customFormat="1" ht="28.5" customHeight="1" x14ac:dyDescent="0.35">
      <c r="A3" s="175" t="s">
        <v>150</v>
      </c>
      <c r="B3" s="176"/>
      <c r="C3" s="176"/>
      <c r="D3" s="177"/>
      <c r="E3" s="177"/>
      <c r="F3" s="177"/>
      <c r="G3" s="177"/>
      <c r="H3" s="178"/>
    </row>
    <row r="4" spans="1:96" s="1" customFormat="1" ht="12" customHeight="1" x14ac:dyDescent="0.35">
      <c r="A4" s="79"/>
      <c r="B4" s="80"/>
      <c r="C4" s="80"/>
      <c r="D4" s="81"/>
      <c r="E4" s="81"/>
      <c r="F4" s="81"/>
      <c r="G4" s="81"/>
      <c r="H4" s="82"/>
    </row>
    <row r="5" spans="1:96" s="25" customFormat="1" ht="46.5" customHeight="1" thickBot="1" x14ac:dyDescent="0.4">
      <c r="A5" s="70"/>
      <c r="B5" s="179" t="s">
        <v>0</v>
      </c>
      <c r="C5" s="179"/>
      <c r="D5" s="179"/>
      <c r="E5" s="179"/>
      <c r="F5" s="69"/>
      <c r="G5" s="83"/>
      <c r="H5" s="82"/>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4"/>
      <c r="CJ5" s="24"/>
      <c r="CK5" s="24"/>
      <c r="CL5" s="24"/>
      <c r="CM5" s="24"/>
      <c r="CN5" s="24"/>
      <c r="CO5" s="24"/>
      <c r="CP5" s="24"/>
      <c r="CQ5" s="24"/>
      <c r="CR5" s="24"/>
    </row>
    <row r="6" spans="1:96" s="68" customFormat="1" ht="3" customHeight="1" x14ac:dyDescent="0.2">
      <c r="A6" s="86"/>
      <c r="B6" s="87"/>
      <c r="C6" s="87"/>
      <c r="D6" s="87"/>
      <c r="E6" s="88"/>
      <c r="G6" s="89"/>
      <c r="H6" s="90"/>
      <c r="I6"/>
      <c r="J6"/>
      <c r="K6"/>
    </row>
    <row r="7" spans="1:96" s="25" customFormat="1" ht="35.25" customHeight="1" x14ac:dyDescent="0.2">
      <c r="A7" s="196" t="s">
        <v>147</v>
      </c>
      <c r="B7" s="197"/>
      <c r="C7" s="197"/>
      <c r="D7" s="197"/>
      <c r="E7" s="198"/>
      <c r="F7" s="2"/>
      <c r="G7" s="199"/>
      <c r="H7" s="200"/>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4"/>
      <c r="CJ7" s="24"/>
      <c r="CK7" s="24"/>
      <c r="CL7" s="24"/>
      <c r="CM7" s="24"/>
      <c r="CN7" s="24"/>
      <c r="CO7" s="24"/>
      <c r="CP7" s="24"/>
      <c r="CQ7" s="24"/>
      <c r="CR7" s="24"/>
    </row>
    <row r="8" spans="1:96" s="25" customFormat="1" ht="45" customHeight="1" thickBot="1" x14ac:dyDescent="0.25">
      <c r="A8" s="84" t="s">
        <v>4</v>
      </c>
      <c r="B8" s="71"/>
      <c r="C8" s="72" t="s">
        <v>143</v>
      </c>
      <c r="D8" s="73" t="s">
        <v>1</v>
      </c>
      <c r="E8" s="76">
        <f>'1.0 BRAGG STADIUM AUDIO'!G102</f>
        <v>0</v>
      </c>
      <c r="F8" s="3"/>
      <c r="G8" s="74">
        <v>1</v>
      </c>
      <c r="H8" s="85">
        <f t="shared" ref="H8" si="0">G8*E8</f>
        <v>0</v>
      </c>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4"/>
      <c r="CJ8" s="24"/>
      <c r="CK8" s="24"/>
      <c r="CL8" s="24"/>
      <c r="CM8" s="24"/>
      <c r="CN8" s="24"/>
      <c r="CO8" s="24"/>
      <c r="CP8" s="24"/>
      <c r="CQ8" s="24"/>
      <c r="CR8" s="24"/>
    </row>
    <row r="9" spans="1:96" s="25" customFormat="1" ht="45" customHeight="1" thickTop="1" x14ac:dyDescent="0.2">
      <c r="A9" s="183" t="s">
        <v>2</v>
      </c>
      <c r="B9" s="184"/>
      <c r="C9" s="184"/>
      <c r="D9" s="184"/>
      <c r="E9" s="185"/>
      <c r="F9" s="5"/>
      <c r="G9" s="209">
        <f>SUM(H8:H8)</f>
        <v>0</v>
      </c>
      <c r="H9" s="210"/>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4"/>
      <c r="CJ9" s="24"/>
      <c r="CK9" s="24"/>
      <c r="CL9" s="24"/>
      <c r="CM9" s="24"/>
      <c r="CN9" s="24"/>
      <c r="CO9" s="24"/>
      <c r="CP9" s="24"/>
      <c r="CQ9" s="24"/>
      <c r="CR9" s="24"/>
    </row>
    <row r="10" spans="1:96" s="25" customFormat="1" ht="45" customHeight="1" x14ac:dyDescent="0.2">
      <c r="A10" s="211" t="s">
        <v>3</v>
      </c>
      <c r="B10" s="212"/>
      <c r="C10" s="212"/>
      <c r="D10" s="212"/>
      <c r="E10" s="213"/>
      <c r="F10" s="6"/>
      <c r="G10" s="165">
        <f>G9*0.05</f>
        <v>0</v>
      </c>
      <c r="H10" s="166"/>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4"/>
      <c r="CJ10" s="24"/>
      <c r="CK10" s="24"/>
      <c r="CL10" s="24"/>
      <c r="CM10" s="24"/>
      <c r="CN10" s="24"/>
      <c r="CO10" s="24"/>
      <c r="CP10" s="24"/>
      <c r="CQ10" s="24"/>
      <c r="CR10" s="24"/>
    </row>
    <row r="11" spans="1:96" s="25" customFormat="1" ht="45" customHeight="1" x14ac:dyDescent="0.2">
      <c r="A11" s="188" t="s">
        <v>5</v>
      </c>
      <c r="B11" s="189"/>
      <c r="C11" s="189"/>
      <c r="D11" s="189"/>
      <c r="E11" s="190"/>
      <c r="F11" s="6"/>
      <c r="G11" s="165">
        <f>G9*0.01</f>
        <v>0</v>
      </c>
      <c r="H11" s="166"/>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4"/>
      <c r="CJ11" s="24"/>
      <c r="CK11" s="24"/>
      <c r="CL11" s="24"/>
      <c r="CM11" s="24"/>
      <c r="CN11" s="24"/>
      <c r="CO11" s="24"/>
      <c r="CP11" s="24"/>
      <c r="CQ11" s="24"/>
      <c r="CR11" s="24"/>
    </row>
    <row r="12" spans="1:96" s="25" customFormat="1" ht="45" customHeight="1" thickBot="1" x14ac:dyDescent="0.25">
      <c r="A12" s="193" t="s">
        <v>6</v>
      </c>
      <c r="B12" s="194"/>
      <c r="C12" s="194"/>
      <c r="D12" s="194"/>
      <c r="E12" s="195"/>
      <c r="F12" s="6"/>
      <c r="G12" s="191">
        <f>G9*0</f>
        <v>0</v>
      </c>
      <c r="H12" s="192"/>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4"/>
      <c r="CJ12" s="24"/>
      <c r="CK12" s="24"/>
      <c r="CL12" s="24"/>
      <c r="CM12" s="24"/>
      <c r="CN12" s="24"/>
      <c r="CO12" s="24"/>
      <c r="CP12" s="24"/>
      <c r="CQ12" s="24"/>
      <c r="CR12" s="24"/>
    </row>
    <row r="13" spans="1:96" s="25" customFormat="1" ht="45" customHeight="1" thickTop="1" x14ac:dyDescent="0.2">
      <c r="A13" s="183" t="s">
        <v>7</v>
      </c>
      <c r="B13" s="184"/>
      <c r="C13" s="184"/>
      <c r="D13" s="184"/>
      <c r="E13" s="185"/>
      <c r="F13" s="5"/>
      <c r="G13" s="186">
        <f>SUM(G9:H12)</f>
        <v>0</v>
      </c>
      <c r="H13" s="187"/>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4"/>
      <c r="CJ13" s="24"/>
      <c r="CK13" s="24"/>
      <c r="CL13" s="24"/>
      <c r="CM13" s="24"/>
      <c r="CN13" s="24"/>
      <c r="CO13" s="24"/>
      <c r="CP13" s="24"/>
      <c r="CQ13" s="24"/>
      <c r="CR13" s="24"/>
    </row>
    <row r="14" spans="1:96" ht="33.75" customHeight="1" x14ac:dyDescent="0.2">
      <c r="A14" s="201" t="s">
        <v>8</v>
      </c>
      <c r="B14" s="202"/>
      <c r="C14" s="202"/>
      <c r="D14" s="202"/>
      <c r="E14" s="203"/>
      <c r="G14" s="199"/>
      <c r="H14" s="200"/>
      <c r="I14"/>
      <c r="J14"/>
      <c r="K14"/>
    </row>
    <row r="15" spans="1:96" ht="27.75" customHeight="1" thickBot="1" x14ac:dyDescent="0.25">
      <c r="A15" s="204" t="str">
        <f>A7</f>
        <v>1.0 FOOTBALL AUDIO</v>
      </c>
      <c r="B15" s="205"/>
      <c r="C15" s="205"/>
      <c r="D15" s="205"/>
      <c r="E15" s="206"/>
      <c r="F15" s="3"/>
      <c r="G15" s="207">
        <f>G9</f>
        <v>0</v>
      </c>
      <c r="H15" s="208"/>
      <c r="I15"/>
      <c r="J15"/>
      <c r="K15"/>
    </row>
    <row r="16" spans="1:96" s="4" customFormat="1" ht="33" customHeight="1" thickTop="1" x14ac:dyDescent="0.2">
      <c r="A16" s="183" t="s">
        <v>2</v>
      </c>
      <c r="B16" s="184"/>
      <c r="C16" s="184"/>
      <c r="D16" s="184"/>
      <c r="E16" s="185"/>
      <c r="F16" s="5"/>
      <c r="G16" s="186">
        <f>SUM(G15:H15)</f>
        <v>0</v>
      </c>
      <c r="H16" s="187"/>
    </row>
    <row r="17" spans="1:9" s="4" customFormat="1" ht="33" customHeight="1" x14ac:dyDescent="0.2">
      <c r="A17" s="188" t="s">
        <v>3</v>
      </c>
      <c r="B17" s="189"/>
      <c r="C17" s="189"/>
      <c r="D17" s="189"/>
      <c r="E17" s="190"/>
      <c r="F17" s="6"/>
      <c r="G17" s="191">
        <f>G16*0.05</f>
        <v>0</v>
      </c>
      <c r="H17" s="192"/>
    </row>
    <row r="18" spans="1:9" s="4" customFormat="1" ht="33" customHeight="1" x14ac:dyDescent="0.2">
      <c r="A18" s="188" t="s">
        <v>5</v>
      </c>
      <c r="B18" s="189"/>
      <c r="C18" s="189"/>
      <c r="D18" s="189"/>
      <c r="E18" s="190"/>
      <c r="F18" s="6"/>
      <c r="G18" s="191">
        <f>G16*0.01</f>
        <v>0</v>
      </c>
      <c r="H18" s="192"/>
    </row>
    <row r="19" spans="1:9" s="4" customFormat="1" ht="33" customHeight="1" thickBot="1" x14ac:dyDescent="0.25">
      <c r="A19" s="193" t="s">
        <v>6</v>
      </c>
      <c r="B19" s="194"/>
      <c r="C19" s="194"/>
      <c r="D19" s="194"/>
      <c r="E19" s="195"/>
      <c r="F19" s="6"/>
      <c r="G19" s="191">
        <f>G16*0</f>
        <v>0</v>
      </c>
      <c r="H19" s="192"/>
    </row>
    <row r="20" spans="1:9" s="5" customFormat="1" ht="33.6" customHeight="1" thickTop="1" x14ac:dyDescent="0.2">
      <c r="A20" s="183" t="s">
        <v>7</v>
      </c>
      <c r="B20" s="184"/>
      <c r="C20" s="184"/>
      <c r="D20" s="184"/>
      <c r="E20" s="185"/>
      <c r="G20" s="186">
        <f>SUM(G16:H19)</f>
        <v>0</v>
      </c>
      <c r="H20" s="187"/>
      <c r="I20" s="75"/>
    </row>
    <row r="21" spans="1:9" s="5" customFormat="1" ht="8.4499999999999993" customHeight="1" thickBot="1" x14ac:dyDescent="0.25">
      <c r="A21" s="180"/>
      <c r="B21" s="181"/>
      <c r="C21" s="181"/>
      <c r="D21" s="181"/>
      <c r="E21" s="181"/>
      <c r="F21" s="12"/>
      <c r="G21" s="181"/>
      <c r="H21" s="182"/>
    </row>
  </sheetData>
  <mergeCells count="32">
    <mergeCell ref="A14:E14"/>
    <mergeCell ref="G14:H14"/>
    <mergeCell ref="A15:E15"/>
    <mergeCell ref="G15:H15"/>
    <mergeCell ref="A9:E9"/>
    <mergeCell ref="G9:H9"/>
    <mergeCell ref="A13:E13"/>
    <mergeCell ref="G13:H13"/>
    <mergeCell ref="A12:E12"/>
    <mergeCell ref="G12:H12"/>
    <mergeCell ref="A11:E11"/>
    <mergeCell ref="G11:H11"/>
    <mergeCell ref="A10:E10"/>
    <mergeCell ref="A21:E21"/>
    <mergeCell ref="G21:H21"/>
    <mergeCell ref="A20:E20"/>
    <mergeCell ref="G20:H20"/>
    <mergeCell ref="A16:E16"/>
    <mergeCell ref="G16:H16"/>
    <mergeCell ref="A17:E17"/>
    <mergeCell ref="G17:H17"/>
    <mergeCell ref="A18:E18"/>
    <mergeCell ref="G18:H18"/>
    <mergeCell ref="A19:E19"/>
    <mergeCell ref="G19:H19"/>
    <mergeCell ref="G10:H10"/>
    <mergeCell ref="A1:H1"/>
    <mergeCell ref="A2:H2"/>
    <mergeCell ref="A3:H3"/>
    <mergeCell ref="B5:E5"/>
    <mergeCell ref="A7:E7"/>
    <mergeCell ref="G7:H7"/>
  </mergeCells>
  <phoneticPr fontId="43" type="noConversion"/>
  <printOptions horizontalCentered="1" verticalCentered="1"/>
  <pageMargins left="0.5" right="0.5" top="0.25" bottom="0.25" header="0.3" footer="0.3"/>
  <pageSetup scale="46" fitToHeight="2" orientation="portrait" horizont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D5650-57F2-4CB2-8634-B4A3371A590A}">
  <sheetPr codeName="Sheet3"/>
  <dimension ref="A1:CR434"/>
  <sheetViews>
    <sheetView showGridLines="0" tabSelected="1" topLeftCell="A57" zoomScaleNormal="100" zoomScaleSheetLayoutView="85" workbookViewId="0">
      <selection activeCell="E84" sqref="E84"/>
    </sheetView>
  </sheetViews>
  <sheetFormatPr defaultColWidth="9.28515625" defaultRowHeight="12.75" x14ac:dyDescent="0.2"/>
  <cols>
    <col min="1" max="1" width="6.42578125" style="33" customWidth="1"/>
    <col min="2" max="2" width="20" style="34" customWidth="1"/>
    <col min="3" max="3" width="21" style="34" customWidth="1"/>
    <col min="4" max="4" width="67.28515625" style="34" customWidth="1"/>
    <col min="5" max="5" width="6.42578125" style="33" customWidth="1"/>
    <col min="6" max="6" width="18.42578125" style="35" customWidth="1"/>
    <col min="7" max="7" width="16.7109375" style="36" customWidth="1"/>
    <col min="8" max="8" width="12" style="26" bestFit="1" customWidth="1"/>
    <col min="9" max="86" width="9.28515625" style="26"/>
    <col min="87" max="96" width="9.28515625" style="27"/>
    <col min="97" max="16384" width="9.28515625" style="28"/>
  </cols>
  <sheetData>
    <row r="1" spans="1:96" s="17" customFormat="1" ht="26.65" customHeight="1" x14ac:dyDescent="0.3">
      <c r="A1" s="223"/>
      <c r="B1" s="223"/>
      <c r="C1" s="223"/>
      <c r="D1" s="223"/>
      <c r="E1" s="223"/>
      <c r="F1" s="223"/>
      <c r="G1" s="223"/>
      <c r="H1" s="13"/>
      <c r="I1" s="13"/>
      <c r="J1" s="13"/>
      <c r="K1" s="13"/>
      <c r="L1" s="13"/>
      <c r="M1" s="14"/>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6"/>
      <c r="CJ1" s="16"/>
      <c r="CK1" s="16"/>
      <c r="CL1" s="16"/>
      <c r="CM1" s="16"/>
      <c r="CN1" s="16"/>
      <c r="CO1" s="16"/>
      <c r="CP1" s="16"/>
      <c r="CQ1" s="16"/>
      <c r="CR1" s="16"/>
    </row>
    <row r="2" spans="1:96" s="22" customFormat="1" ht="24" customHeight="1" x14ac:dyDescent="0.2">
      <c r="A2" s="224" t="s">
        <v>151</v>
      </c>
      <c r="B2" s="224"/>
      <c r="C2" s="224"/>
      <c r="D2" s="224"/>
      <c r="E2" s="224"/>
      <c r="F2" s="224"/>
      <c r="G2" s="224"/>
      <c r="H2" s="18"/>
      <c r="I2" s="19"/>
      <c r="J2" s="19"/>
      <c r="K2" s="19"/>
      <c r="L2" s="19"/>
      <c r="M2" s="19"/>
      <c r="N2" s="19"/>
      <c r="O2" s="19"/>
      <c r="P2" s="19"/>
      <c r="Q2" s="19"/>
      <c r="R2" s="19"/>
      <c r="S2" s="19"/>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1"/>
      <c r="CJ2" s="21"/>
      <c r="CK2" s="21"/>
      <c r="CL2" s="21"/>
      <c r="CM2" s="21"/>
      <c r="CN2" s="21"/>
      <c r="CO2" s="21"/>
      <c r="CP2" s="21"/>
      <c r="CQ2" s="21"/>
      <c r="CR2" s="21"/>
    </row>
    <row r="3" spans="1:96" s="25" customFormat="1" ht="23.25" customHeight="1" x14ac:dyDescent="0.2">
      <c r="A3" s="225" t="s">
        <v>192</v>
      </c>
      <c r="B3" s="226"/>
      <c r="C3" s="226"/>
      <c r="D3" s="226"/>
      <c r="E3" s="226"/>
      <c r="F3" s="226"/>
      <c r="G3" s="22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4"/>
      <c r="CJ3" s="24"/>
      <c r="CK3" s="24"/>
      <c r="CL3" s="24"/>
      <c r="CM3" s="24"/>
      <c r="CN3" s="24"/>
      <c r="CO3" s="24"/>
      <c r="CP3" s="24"/>
      <c r="CQ3" s="24"/>
      <c r="CR3" s="24"/>
    </row>
    <row r="4" spans="1:96" s="25" customFormat="1" ht="20.25" customHeight="1" thickBot="1" x14ac:dyDescent="0.25">
      <c r="A4" s="227"/>
      <c r="B4" s="227"/>
      <c r="C4" s="227"/>
      <c r="D4" s="227"/>
      <c r="E4" s="227"/>
      <c r="F4" s="227"/>
      <c r="G4" s="227"/>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4"/>
      <c r="CJ4" s="24"/>
      <c r="CK4" s="24"/>
      <c r="CL4" s="24"/>
      <c r="CM4" s="24"/>
      <c r="CN4" s="24"/>
      <c r="CO4" s="24"/>
      <c r="CP4" s="24"/>
      <c r="CQ4" s="24"/>
      <c r="CR4" s="24"/>
    </row>
    <row r="5" spans="1:96" s="42" customFormat="1" x14ac:dyDescent="0.2">
      <c r="A5" s="38" t="s">
        <v>9</v>
      </c>
      <c r="B5" s="39" t="s">
        <v>10</v>
      </c>
      <c r="C5" s="39" t="s">
        <v>11</v>
      </c>
      <c r="D5" s="39" t="s">
        <v>12</v>
      </c>
      <c r="E5" s="39" t="s">
        <v>13</v>
      </c>
      <c r="F5" s="40" t="s">
        <v>14</v>
      </c>
      <c r="G5" s="41" t="s">
        <v>21</v>
      </c>
      <c r="H5" s="37"/>
      <c r="I5" s="37"/>
      <c r="J5" s="37"/>
      <c r="K5" s="37"/>
      <c r="L5" s="37"/>
      <c r="M5" s="37"/>
      <c r="N5" s="37"/>
      <c r="O5" s="37"/>
      <c r="P5" s="37"/>
      <c r="Q5" s="37"/>
      <c r="R5" s="37"/>
      <c r="S5" s="37"/>
      <c r="T5" s="37"/>
      <c r="U5" s="37"/>
      <c r="V5" s="37"/>
      <c r="W5" s="37"/>
      <c r="X5" s="37"/>
      <c r="Y5" s="37"/>
    </row>
    <row r="6" spans="1:96" s="42" customFormat="1" ht="5.0999999999999996" customHeight="1" x14ac:dyDescent="0.2">
      <c r="A6" s="43"/>
      <c r="B6" s="65"/>
      <c r="C6" s="65"/>
      <c r="D6" s="65"/>
      <c r="E6" s="65"/>
      <c r="F6" s="65"/>
      <c r="G6" s="44"/>
      <c r="H6" s="37"/>
      <c r="I6" s="37"/>
      <c r="J6" s="37"/>
      <c r="K6" s="37"/>
      <c r="L6" s="37"/>
      <c r="M6" s="37"/>
      <c r="N6" s="37"/>
      <c r="O6" s="37"/>
      <c r="P6" s="37"/>
      <c r="Q6" s="37"/>
      <c r="R6" s="37"/>
      <c r="S6" s="37"/>
      <c r="T6" s="37"/>
      <c r="U6" s="37"/>
      <c r="V6" s="37"/>
      <c r="W6" s="37"/>
      <c r="X6" s="37"/>
      <c r="Y6" s="37"/>
    </row>
    <row r="7" spans="1:96" s="42" customFormat="1" ht="18" customHeight="1" x14ac:dyDescent="0.2">
      <c r="A7" s="99"/>
      <c r="B7" s="100"/>
      <c r="C7" s="101"/>
      <c r="D7" s="102" t="s">
        <v>152</v>
      </c>
      <c r="E7" s="103"/>
      <c r="F7" s="104"/>
      <c r="G7" s="105"/>
      <c r="H7" s="37"/>
      <c r="I7" s="37"/>
      <c r="J7" s="37"/>
      <c r="K7" s="37"/>
      <c r="L7" s="37"/>
      <c r="M7" s="37"/>
      <c r="N7" s="37"/>
      <c r="O7" s="37"/>
      <c r="P7" s="37"/>
      <c r="Q7" s="37"/>
      <c r="R7" s="37"/>
      <c r="S7" s="37"/>
      <c r="T7" s="37"/>
      <c r="U7" s="37"/>
      <c r="V7" s="37"/>
      <c r="W7" s="37"/>
      <c r="X7" s="37"/>
      <c r="Y7" s="37"/>
    </row>
    <row r="8" spans="1:96" s="42" customFormat="1" ht="18" customHeight="1" x14ac:dyDescent="0.2">
      <c r="A8" s="217" t="s">
        <v>22</v>
      </c>
      <c r="B8" s="218"/>
      <c r="C8" s="218"/>
      <c r="D8" s="218"/>
      <c r="E8" s="218"/>
      <c r="F8" s="218"/>
      <c r="G8" s="219"/>
      <c r="H8" s="37"/>
      <c r="I8" s="37"/>
      <c r="J8" s="37"/>
      <c r="K8" s="37"/>
      <c r="L8" s="37"/>
      <c r="M8" s="37"/>
      <c r="N8" s="37"/>
      <c r="O8" s="37"/>
      <c r="P8" s="37"/>
      <c r="Q8" s="37"/>
      <c r="R8" s="37"/>
      <c r="S8" s="37"/>
      <c r="T8" s="37"/>
      <c r="U8" s="37"/>
      <c r="V8" s="37"/>
      <c r="W8" s="37"/>
      <c r="X8" s="37"/>
      <c r="Y8" s="37"/>
    </row>
    <row r="9" spans="1:96" s="42" customFormat="1" x14ac:dyDescent="0.2">
      <c r="A9" s="45">
        <v>1</v>
      </c>
      <c r="B9" s="91" t="s">
        <v>153</v>
      </c>
      <c r="C9" s="91" t="s">
        <v>154</v>
      </c>
      <c r="D9" s="91" t="s">
        <v>155</v>
      </c>
      <c r="E9" s="92">
        <v>1</v>
      </c>
      <c r="F9" s="157">
        <v>0</v>
      </c>
      <c r="G9" s="106">
        <f t="shared" ref="G9:G16" si="0">F9*E9</f>
        <v>0</v>
      </c>
      <c r="H9"/>
      <c r="I9" s="67"/>
      <c r="J9" s="37"/>
      <c r="K9" s="37"/>
      <c r="L9" s="37"/>
      <c r="M9" s="37"/>
      <c r="N9" s="37"/>
      <c r="O9" s="37"/>
      <c r="P9" s="37"/>
      <c r="Q9" s="37"/>
      <c r="R9" s="37"/>
      <c r="S9" s="37"/>
      <c r="T9" s="37"/>
      <c r="U9" s="37"/>
      <c r="V9" s="37"/>
      <c r="W9" s="37"/>
      <c r="X9" s="37"/>
      <c r="Y9" s="37"/>
    </row>
    <row r="10" spans="1:96" s="42" customFormat="1" x14ac:dyDescent="0.2">
      <c r="A10" s="47">
        <f>SUM(A9+1)</f>
        <v>2</v>
      </c>
      <c r="B10" s="91" t="s">
        <v>153</v>
      </c>
      <c r="C10" s="91" t="s">
        <v>156</v>
      </c>
      <c r="D10" s="91" t="s">
        <v>157</v>
      </c>
      <c r="E10" s="92">
        <v>1</v>
      </c>
      <c r="F10" s="158">
        <v>0</v>
      </c>
      <c r="G10" s="106">
        <f t="shared" si="0"/>
        <v>0</v>
      </c>
      <c r="H10"/>
      <c r="I10" s="67"/>
      <c r="J10" s="37"/>
      <c r="K10" s="37"/>
      <c r="L10" s="37"/>
      <c r="M10" s="37"/>
      <c r="N10" s="37"/>
      <c r="O10" s="37"/>
      <c r="P10" s="37"/>
      <c r="Q10" s="37"/>
      <c r="R10" s="37"/>
      <c r="S10" s="37"/>
      <c r="T10" s="37"/>
      <c r="U10" s="37"/>
      <c r="V10" s="37"/>
      <c r="W10" s="37"/>
      <c r="X10" s="37"/>
      <c r="Y10" s="37"/>
    </row>
    <row r="11" spans="1:96" s="42" customFormat="1" x14ac:dyDescent="0.2">
      <c r="A11" s="47">
        <f t="shared" ref="A11:A17" si="1">SUM(A10+1)</f>
        <v>3</v>
      </c>
      <c r="B11" s="91" t="s">
        <v>23</v>
      </c>
      <c r="C11" s="91" t="s">
        <v>24</v>
      </c>
      <c r="D11" s="91" t="s">
        <v>25</v>
      </c>
      <c r="E11" s="92">
        <v>1</v>
      </c>
      <c r="F11" s="158">
        <v>0</v>
      </c>
      <c r="G11" s="107">
        <f t="shared" si="0"/>
        <v>0</v>
      </c>
      <c r="H11"/>
      <c r="I11" s="67"/>
    </row>
    <row r="12" spans="1:96" s="42" customFormat="1" x14ac:dyDescent="0.2">
      <c r="A12" s="47">
        <f t="shared" si="1"/>
        <v>4</v>
      </c>
      <c r="B12" s="95" t="s">
        <v>26</v>
      </c>
      <c r="C12" s="95" t="s">
        <v>27</v>
      </c>
      <c r="D12" s="96" t="s">
        <v>28</v>
      </c>
      <c r="E12" s="97">
        <v>2</v>
      </c>
      <c r="F12" s="159">
        <v>0</v>
      </c>
      <c r="G12" s="106">
        <f t="shared" si="0"/>
        <v>0</v>
      </c>
      <c r="H12"/>
      <c r="I12" s="67"/>
      <c r="J12" s="37"/>
      <c r="K12" s="37"/>
      <c r="L12" s="37"/>
      <c r="M12" s="37"/>
      <c r="N12" s="37"/>
      <c r="O12" s="37"/>
      <c r="P12" s="37"/>
      <c r="Q12" s="37"/>
      <c r="R12" s="37"/>
      <c r="S12" s="37"/>
      <c r="T12" s="37"/>
      <c r="U12" s="37"/>
      <c r="V12" s="37"/>
      <c r="W12" s="37"/>
      <c r="X12" s="37"/>
      <c r="Y12" s="37"/>
    </row>
    <row r="13" spans="1:96" s="42" customFormat="1" x14ac:dyDescent="0.2">
      <c r="A13" s="47">
        <f t="shared" si="1"/>
        <v>5</v>
      </c>
      <c r="B13" s="98" t="s">
        <v>29</v>
      </c>
      <c r="C13" s="108" t="s">
        <v>30</v>
      </c>
      <c r="D13" s="109" t="s">
        <v>31</v>
      </c>
      <c r="E13" s="97">
        <v>1</v>
      </c>
      <c r="F13" s="158">
        <v>0</v>
      </c>
      <c r="G13" s="106">
        <f t="shared" si="0"/>
        <v>0</v>
      </c>
      <c r="H13"/>
      <c r="I13" s="67"/>
      <c r="J13" s="37"/>
      <c r="K13" s="37"/>
      <c r="L13" s="37"/>
      <c r="M13" s="37"/>
      <c r="N13" s="37"/>
      <c r="O13" s="37"/>
      <c r="P13" s="37"/>
      <c r="Q13" s="37"/>
      <c r="R13" s="37"/>
      <c r="S13" s="37"/>
      <c r="T13" s="37"/>
      <c r="U13" s="37"/>
      <c r="V13" s="37"/>
      <c r="W13" s="37"/>
      <c r="X13" s="37"/>
      <c r="Y13" s="37"/>
    </row>
    <row r="14" spans="1:96" s="42" customFormat="1" x14ac:dyDescent="0.2">
      <c r="A14" s="47">
        <f t="shared" si="1"/>
        <v>6</v>
      </c>
      <c r="B14" s="98" t="s">
        <v>32</v>
      </c>
      <c r="C14" s="108" t="s">
        <v>33</v>
      </c>
      <c r="D14" s="109" t="s">
        <v>34</v>
      </c>
      <c r="E14" s="97">
        <v>1</v>
      </c>
      <c r="F14" s="158">
        <v>0</v>
      </c>
      <c r="G14" s="106">
        <f t="shared" si="0"/>
        <v>0</v>
      </c>
      <c r="H14"/>
      <c r="I14" s="67"/>
      <c r="J14" s="37"/>
      <c r="K14" s="37"/>
      <c r="L14" s="37"/>
      <c r="M14" s="37"/>
      <c r="N14" s="37"/>
      <c r="O14" s="37"/>
      <c r="P14" s="37"/>
      <c r="Q14" s="37"/>
      <c r="R14" s="37"/>
      <c r="S14" s="37"/>
      <c r="T14" s="37"/>
      <c r="U14" s="37"/>
      <c r="V14" s="37"/>
      <c r="W14" s="37"/>
      <c r="X14" s="37"/>
      <c r="Y14" s="37"/>
    </row>
    <row r="15" spans="1:96" s="42" customFormat="1" x14ac:dyDescent="0.2">
      <c r="A15" s="47">
        <f t="shared" si="1"/>
        <v>7</v>
      </c>
      <c r="B15" s="91" t="s">
        <v>35</v>
      </c>
      <c r="C15" s="108" t="s">
        <v>142</v>
      </c>
      <c r="D15" s="144" t="s">
        <v>160</v>
      </c>
      <c r="E15" s="94">
        <v>1</v>
      </c>
      <c r="F15" s="160">
        <v>0</v>
      </c>
      <c r="G15" s="106">
        <f t="shared" si="0"/>
        <v>0</v>
      </c>
      <c r="H15"/>
      <c r="I15" s="67"/>
      <c r="J15" s="37"/>
      <c r="K15" s="37"/>
      <c r="L15" s="37"/>
      <c r="M15" s="37"/>
      <c r="N15" s="37"/>
      <c r="O15" s="37"/>
      <c r="P15" s="37"/>
      <c r="Q15" s="37"/>
      <c r="R15" s="37"/>
      <c r="S15" s="37"/>
      <c r="T15" s="37"/>
      <c r="U15" s="37"/>
      <c r="V15" s="37"/>
      <c r="W15" s="37"/>
      <c r="X15" s="37"/>
      <c r="Y15" s="37"/>
    </row>
    <row r="16" spans="1:96" s="42" customFormat="1" x14ac:dyDescent="0.2">
      <c r="A16" s="47">
        <f t="shared" si="1"/>
        <v>8</v>
      </c>
      <c r="B16" s="95" t="s">
        <v>36</v>
      </c>
      <c r="C16" s="95" t="s">
        <v>37</v>
      </c>
      <c r="D16" s="96" t="s">
        <v>38</v>
      </c>
      <c r="E16" s="97">
        <v>1</v>
      </c>
      <c r="F16" s="159">
        <v>0</v>
      </c>
      <c r="G16" s="106">
        <f t="shared" si="0"/>
        <v>0</v>
      </c>
      <c r="H16"/>
      <c r="I16" s="67"/>
      <c r="J16" s="37"/>
      <c r="K16" s="37"/>
      <c r="L16" s="37"/>
      <c r="M16" s="37"/>
      <c r="N16" s="37"/>
      <c r="O16" s="37"/>
      <c r="P16" s="37"/>
      <c r="Q16" s="37"/>
      <c r="R16" s="37"/>
      <c r="S16" s="37"/>
      <c r="T16" s="37"/>
      <c r="U16" s="37"/>
      <c r="V16" s="37"/>
      <c r="W16" s="37"/>
      <c r="X16" s="37"/>
      <c r="Y16" s="37"/>
    </row>
    <row r="17" spans="1:25" s="42" customFormat="1" x14ac:dyDescent="0.2">
      <c r="A17" s="47">
        <f t="shared" si="1"/>
        <v>9</v>
      </c>
      <c r="B17" s="95" t="s">
        <v>39</v>
      </c>
      <c r="C17" s="95" t="s">
        <v>40</v>
      </c>
      <c r="D17" s="96" t="s">
        <v>41</v>
      </c>
      <c r="E17" s="97">
        <v>1</v>
      </c>
      <c r="F17" s="159">
        <v>0</v>
      </c>
      <c r="G17" s="106">
        <f t="shared" ref="G17:G26" si="2">F17*E17</f>
        <v>0</v>
      </c>
      <c r="H17"/>
      <c r="I17" s="67"/>
      <c r="J17" s="37"/>
      <c r="K17" s="37"/>
      <c r="L17" s="37"/>
      <c r="M17" s="37"/>
      <c r="N17" s="37"/>
      <c r="O17" s="37"/>
      <c r="P17" s="37"/>
      <c r="Q17" s="37"/>
      <c r="R17" s="37"/>
      <c r="S17" s="37"/>
      <c r="T17" s="37"/>
      <c r="U17" s="37"/>
      <c r="V17" s="37"/>
      <c r="W17" s="37"/>
      <c r="X17" s="37"/>
      <c r="Y17" s="37"/>
    </row>
    <row r="18" spans="1:25" s="42" customFormat="1" x14ac:dyDescent="0.2">
      <c r="A18" s="48">
        <f t="shared" ref="A18:A55" si="3">SUM(A17+1)</f>
        <v>10</v>
      </c>
      <c r="B18" s="95" t="s">
        <v>158</v>
      </c>
      <c r="C18" s="95" t="s">
        <v>159</v>
      </c>
      <c r="D18" s="96" t="s">
        <v>42</v>
      </c>
      <c r="E18" s="97">
        <v>1</v>
      </c>
      <c r="F18" s="159">
        <v>0</v>
      </c>
      <c r="G18" s="106">
        <f t="shared" si="2"/>
        <v>0</v>
      </c>
      <c r="H18"/>
      <c r="I18" s="67"/>
      <c r="J18" s="37"/>
      <c r="K18" s="37"/>
      <c r="L18" s="37"/>
      <c r="M18" s="37"/>
      <c r="N18" s="37"/>
      <c r="O18" s="37"/>
      <c r="P18" s="37"/>
      <c r="Q18" s="37"/>
      <c r="R18" s="37"/>
      <c r="S18" s="37"/>
      <c r="T18" s="37"/>
      <c r="U18" s="37"/>
      <c r="V18" s="37"/>
      <c r="W18" s="37"/>
      <c r="X18" s="37"/>
      <c r="Y18" s="37"/>
    </row>
    <row r="19" spans="1:25" s="42" customFormat="1" x14ac:dyDescent="0.2">
      <c r="A19" s="48">
        <f t="shared" si="3"/>
        <v>11</v>
      </c>
      <c r="B19" s="91" t="s">
        <v>43</v>
      </c>
      <c r="C19" s="108" t="s">
        <v>44</v>
      </c>
      <c r="D19" s="109" t="s">
        <v>45</v>
      </c>
      <c r="E19" s="97">
        <v>1</v>
      </c>
      <c r="F19" s="158">
        <v>0</v>
      </c>
      <c r="G19" s="106">
        <f t="shared" si="2"/>
        <v>0</v>
      </c>
      <c r="H19"/>
      <c r="I19" s="67"/>
      <c r="J19" s="37"/>
      <c r="K19" s="37"/>
      <c r="L19" s="37"/>
      <c r="M19" s="37"/>
      <c r="N19" s="37"/>
      <c r="O19" s="37"/>
      <c r="P19" s="37"/>
      <c r="Q19" s="37"/>
      <c r="R19" s="37"/>
      <c r="S19" s="37"/>
      <c r="T19" s="37"/>
      <c r="U19" s="37"/>
      <c r="V19" s="37"/>
      <c r="W19" s="37"/>
      <c r="X19" s="37"/>
      <c r="Y19" s="37"/>
    </row>
    <row r="20" spans="1:25" customFormat="1" x14ac:dyDescent="0.2">
      <c r="A20" s="48">
        <f t="shared" si="3"/>
        <v>12</v>
      </c>
      <c r="B20" s="110" t="s">
        <v>46</v>
      </c>
      <c r="C20" s="111" t="s">
        <v>47</v>
      </c>
      <c r="D20" s="112" t="s">
        <v>161</v>
      </c>
      <c r="E20" s="97">
        <v>3</v>
      </c>
      <c r="F20" s="158">
        <v>0</v>
      </c>
      <c r="G20" s="113">
        <f t="shared" si="2"/>
        <v>0</v>
      </c>
    </row>
    <row r="21" spans="1:25" customFormat="1" x14ac:dyDescent="0.2">
      <c r="A21" s="48">
        <f t="shared" si="3"/>
        <v>13</v>
      </c>
      <c r="B21" s="91" t="s">
        <v>46</v>
      </c>
      <c r="C21" s="111" t="s">
        <v>48</v>
      </c>
      <c r="D21" s="114" t="s">
        <v>162</v>
      </c>
      <c r="E21" s="92">
        <v>2</v>
      </c>
      <c r="F21" s="158">
        <v>0</v>
      </c>
      <c r="G21" s="113">
        <f t="shared" si="2"/>
        <v>0</v>
      </c>
    </row>
    <row r="22" spans="1:25" customFormat="1" x14ac:dyDescent="0.2">
      <c r="A22" s="48">
        <f t="shared" si="3"/>
        <v>14</v>
      </c>
      <c r="B22" s="91" t="s">
        <v>46</v>
      </c>
      <c r="C22" s="111" t="s">
        <v>49</v>
      </c>
      <c r="D22" s="114" t="s">
        <v>163</v>
      </c>
      <c r="E22" s="92">
        <v>1</v>
      </c>
      <c r="F22" s="158">
        <v>0</v>
      </c>
      <c r="G22" s="113">
        <f t="shared" si="2"/>
        <v>0</v>
      </c>
    </row>
    <row r="23" spans="1:25" s="156" customFormat="1" x14ac:dyDescent="0.2">
      <c r="A23" s="152">
        <f t="shared" si="3"/>
        <v>15</v>
      </c>
      <c r="B23" s="98" t="s">
        <v>46</v>
      </c>
      <c r="C23" s="153" t="s">
        <v>122</v>
      </c>
      <c r="D23" s="154" t="s">
        <v>175</v>
      </c>
      <c r="E23" s="123">
        <v>6</v>
      </c>
      <c r="F23" s="158">
        <v>0</v>
      </c>
      <c r="G23" s="155">
        <f t="shared" si="2"/>
        <v>0</v>
      </c>
    </row>
    <row r="24" spans="1:25" s="42" customFormat="1" x14ac:dyDescent="0.2">
      <c r="A24" s="48">
        <f t="shared" si="3"/>
        <v>16</v>
      </c>
      <c r="B24" s="91" t="s">
        <v>50</v>
      </c>
      <c r="C24" s="108" t="s">
        <v>51</v>
      </c>
      <c r="D24" s="109" t="s">
        <v>52</v>
      </c>
      <c r="E24" s="97">
        <v>1</v>
      </c>
      <c r="F24" s="158">
        <v>0</v>
      </c>
      <c r="G24" s="106">
        <f t="shared" si="2"/>
        <v>0</v>
      </c>
      <c r="H24"/>
      <c r="I24" s="67"/>
      <c r="J24" s="37"/>
      <c r="K24" s="37"/>
      <c r="L24" s="37"/>
      <c r="M24" s="37"/>
      <c r="N24" s="37"/>
      <c r="O24" s="37"/>
      <c r="P24" s="37"/>
      <c r="Q24" s="37"/>
      <c r="R24" s="37"/>
      <c r="S24" s="37"/>
      <c r="T24" s="37"/>
      <c r="U24" s="37"/>
      <c r="V24" s="37"/>
      <c r="W24" s="37"/>
      <c r="X24" s="37"/>
      <c r="Y24" s="37"/>
    </row>
    <row r="25" spans="1:25" s="42" customFormat="1" x14ac:dyDescent="0.2">
      <c r="A25" s="48">
        <f t="shared" si="3"/>
        <v>17</v>
      </c>
      <c r="B25" s="91" t="s">
        <v>50</v>
      </c>
      <c r="C25" s="108" t="s">
        <v>53</v>
      </c>
      <c r="D25" s="109" t="s">
        <v>54</v>
      </c>
      <c r="E25" s="97">
        <v>2</v>
      </c>
      <c r="F25" s="158">
        <v>0</v>
      </c>
      <c r="G25" s="106">
        <f t="shared" si="2"/>
        <v>0</v>
      </c>
      <c r="H25"/>
      <c r="I25" s="67"/>
      <c r="J25" s="37"/>
      <c r="K25" s="37"/>
      <c r="L25" s="37"/>
      <c r="M25" s="37"/>
      <c r="N25" s="37"/>
      <c r="O25" s="37"/>
      <c r="P25" s="37"/>
      <c r="Q25" s="37"/>
      <c r="R25" s="37"/>
      <c r="S25" s="37"/>
      <c r="T25" s="37"/>
      <c r="U25" s="37"/>
      <c r="V25" s="37"/>
      <c r="W25" s="37"/>
      <c r="X25" s="37"/>
      <c r="Y25" s="37"/>
    </row>
    <row r="26" spans="1:25" s="42" customFormat="1" x14ac:dyDescent="0.2">
      <c r="A26" s="48">
        <f t="shared" si="3"/>
        <v>18</v>
      </c>
      <c r="B26" s="91" t="s">
        <v>50</v>
      </c>
      <c r="C26" s="108" t="s">
        <v>55</v>
      </c>
      <c r="D26" s="109" t="s">
        <v>56</v>
      </c>
      <c r="E26" s="92">
        <v>3</v>
      </c>
      <c r="F26" s="158">
        <v>0</v>
      </c>
      <c r="G26" s="106">
        <f t="shared" si="2"/>
        <v>0</v>
      </c>
      <c r="H26"/>
      <c r="I26" s="67"/>
      <c r="J26" s="37"/>
      <c r="K26" s="37"/>
      <c r="L26" s="37"/>
      <c r="M26" s="37"/>
      <c r="N26" s="37"/>
      <c r="O26" s="37"/>
      <c r="P26" s="37"/>
      <c r="Q26" s="37"/>
      <c r="R26" s="37"/>
      <c r="S26" s="37"/>
      <c r="T26" s="37"/>
      <c r="U26" s="37"/>
      <c r="V26" s="37"/>
      <c r="W26" s="37"/>
      <c r="X26" s="37"/>
      <c r="Y26" s="37"/>
    </row>
    <row r="27" spans="1:25" s="42" customFormat="1" x14ac:dyDescent="0.2">
      <c r="A27" s="48">
        <f t="shared" si="3"/>
        <v>19</v>
      </c>
      <c r="B27" s="91" t="s">
        <v>50</v>
      </c>
      <c r="C27" s="91" t="s">
        <v>57</v>
      </c>
      <c r="D27" s="91" t="s">
        <v>58</v>
      </c>
      <c r="E27" s="92">
        <v>8</v>
      </c>
      <c r="F27" s="158">
        <v>0</v>
      </c>
      <c r="G27" s="106">
        <f>F27*E27</f>
        <v>0</v>
      </c>
      <c r="H27"/>
      <c r="I27" s="67"/>
      <c r="J27" s="37"/>
      <c r="K27" s="37"/>
      <c r="L27" s="37"/>
      <c r="M27" s="37"/>
      <c r="N27" s="37"/>
      <c r="O27" s="37"/>
      <c r="P27" s="37"/>
      <c r="Q27" s="37"/>
      <c r="R27" s="37"/>
      <c r="S27" s="37"/>
      <c r="T27" s="37"/>
      <c r="U27" s="37"/>
      <c r="V27" s="37"/>
      <c r="W27" s="37"/>
      <c r="X27" s="37"/>
      <c r="Y27" s="37"/>
    </row>
    <row r="28" spans="1:25" s="42" customFormat="1" x14ac:dyDescent="0.2">
      <c r="A28" s="48">
        <f t="shared" si="3"/>
        <v>20</v>
      </c>
      <c r="B28" s="91" t="s">
        <v>50</v>
      </c>
      <c r="C28" s="108" t="s">
        <v>164</v>
      </c>
      <c r="D28" s="109" t="s">
        <v>165</v>
      </c>
      <c r="E28" s="97">
        <v>2</v>
      </c>
      <c r="F28" s="158">
        <v>0</v>
      </c>
      <c r="G28" s="106">
        <f>F28*E28</f>
        <v>0</v>
      </c>
      <c r="H28"/>
      <c r="I28" s="67"/>
      <c r="J28" s="37"/>
      <c r="K28" s="37"/>
      <c r="L28" s="37"/>
      <c r="M28" s="37"/>
      <c r="N28" s="37"/>
      <c r="O28" s="37"/>
      <c r="P28" s="37"/>
      <c r="Q28" s="37"/>
      <c r="R28" s="37"/>
      <c r="S28" s="37"/>
      <c r="T28" s="37"/>
      <c r="U28" s="37"/>
      <c r="V28" s="37"/>
      <c r="W28" s="37"/>
      <c r="X28" s="37"/>
      <c r="Y28" s="37"/>
    </row>
    <row r="29" spans="1:25" s="42" customFormat="1" x14ac:dyDescent="0.2">
      <c r="A29" s="48">
        <f t="shared" si="3"/>
        <v>21</v>
      </c>
      <c r="B29" s="91" t="s">
        <v>50</v>
      </c>
      <c r="C29" s="95" t="s">
        <v>59</v>
      </c>
      <c r="D29" s="96" t="s">
        <v>60</v>
      </c>
      <c r="E29" s="97">
        <v>1</v>
      </c>
      <c r="F29" s="159">
        <v>0</v>
      </c>
      <c r="G29" s="106">
        <f t="shared" ref="G29:G48" si="4">F29*E29</f>
        <v>0</v>
      </c>
      <c r="H29"/>
      <c r="I29" s="67"/>
      <c r="J29" s="37"/>
      <c r="K29" s="37"/>
      <c r="L29" s="37"/>
      <c r="M29" s="37"/>
      <c r="N29" s="37"/>
      <c r="O29" s="37"/>
      <c r="P29" s="37"/>
      <c r="Q29" s="37"/>
      <c r="R29" s="37"/>
      <c r="S29" s="37"/>
      <c r="T29" s="37"/>
      <c r="U29" s="37"/>
      <c r="V29" s="37"/>
      <c r="W29" s="37"/>
      <c r="X29" s="37"/>
      <c r="Y29" s="37"/>
    </row>
    <row r="30" spans="1:25" s="42" customFormat="1" x14ac:dyDescent="0.2">
      <c r="A30" s="48">
        <f t="shared" si="3"/>
        <v>22</v>
      </c>
      <c r="B30" s="91" t="s">
        <v>50</v>
      </c>
      <c r="C30" s="108" t="s">
        <v>61</v>
      </c>
      <c r="D30" s="109" t="s">
        <v>62</v>
      </c>
      <c r="E30" s="97">
        <v>1</v>
      </c>
      <c r="F30" s="158">
        <v>0</v>
      </c>
      <c r="G30" s="106">
        <f t="shared" si="4"/>
        <v>0</v>
      </c>
      <c r="H30"/>
      <c r="I30" s="67"/>
      <c r="J30" s="37"/>
      <c r="K30" s="37"/>
      <c r="L30" s="37"/>
      <c r="M30" s="37"/>
      <c r="N30" s="37"/>
      <c r="O30" s="37"/>
      <c r="P30" s="37"/>
      <c r="Q30" s="37"/>
      <c r="R30" s="37"/>
      <c r="S30" s="37"/>
      <c r="T30" s="37"/>
      <c r="U30" s="37"/>
      <c r="V30" s="37"/>
      <c r="W30" s="37"/>
      <c r="X30" s="37"/>
      <c r="Y30" s="37"/>
    </row>
    <row r="31" spans="1:25" s="42" customFormat="1" x14ac:dyDescent="0.2">
      <c r="A31" s="48">
        <f t="shared" si="3"/>
        <v>23</v>
      </c>
      <c r="B31" s="91" t="s">
        <v>50</v>
      </c>
      <c r="C31" s="108" t="s">
        <v>63</v>
      </c>
      <c r="D31" s="109" t="s">
        <v>64</v>
      </c>
      <c r="E31" s="97">
        <v>2</v>
      </c>
      <c r="F31" s="158">
        <v>0</v>
      </c>
      <c r="G31" s="106">
        <f t="shared" si="4"/>
        <v>0</v>
      </c>
      <c r="H31"/>
      <c r="I31" s="67"/>
      <c r="J31" s="37"/>
      <c r="K31" s="37"/>
      <c r="L31" s="37"/>
      <c r="M31" s="37"/>
      <c r="N31" s="37"/>
      <c r="O31" s="37"/>
      <c r="P31" s="37"/>
      <c r="Q31" s="37"/>
      <c r="R31" s="37"/>
      <c r="S31" s="37"/>
      <c r="T31" s="37"/>
      <c r="U31" s="37"/>
      <c r="V31" s="37"/>
      <c r="W31" s="37"/>
      <c r="X31" s="37"/>
      <c r="Y31" s="37"/>
    </row>
    <row r="32" spans="1:25" s="42" customFormat="1" x14ac:dyDescent="0.2">
      <c r="A32" s="48">
        <f t="shared" si="3"/>
        <v>24</v>
      </c>
      <c r="B32" s="91" t="s">
        <v>50</v>
      </c>
      <c r="C32" s="108" t="s">
        <v>65</v>
      </c>
      <c r="D32" s="109" t="s">
        <v>66</v>
      </c>
      <c r="E32" s="97">
        <v>2</v>
      </c>
      <c r="F32" s="158">
        <v>0</v>
      </c>
      <c r="G32" s="106">
        <f t="shared" si="4"/>
        <v>0</v>
      </c>
      <c r="H32"/>
      <c r="I32" s="67"/>
      <c r="J32" s="37"/>
      <c r="K32" s="37"/>
      <c r="L32" s="37"/>
      <c r="M32" s="37"/>
      <c r="N32" s="37"/>
      <c r="O32" s="37"/>
      <c r="P32" s="37"/>
      <c r="Q32" s="37"/>
      <c r="R32" s="37"/>
      <c r="S32" s="37"/>
      <c r="T32" s="37"/>
      <c r="U32" s="37"/>
      <c r="V32" s="37"/>
      <c r="W32" s="37"/>
      <c r="X32" s="37"/>
      <c r="Y32" s="37"/>
    </row>
    <row r="33" spans="1:25" s="42" customFormat="1" x14ac:dyDescent="0.2">
      <c r="A33" s="48">
        <f t="shared" si="3"/>
        <v>25</v>
      </c>
      <c r="B33" s="91" t="s">
        <v>50</v>
      </c>
      <c r="C33" s="108" t="s">
        <v>67</v>
      </c>
      <c r="D33" s="109" t="s">
        <v>68</v>
      </c>
      <c r="E33" s="97">
        <v>2</v>
      </c>
      <c r="F33" s="158">
        <v>0</v>
      </c>
      <c r="G33" s="106">
        <f t="shared" si="4"/>
        <v>0</v>
      </c>
      <c r="H33"/>
      <c r="I33" s="67"/>
      <c r="J33" s="37"/>
      <c r="K33" s="37"/>
      <c r="L33" s="37"/>
      <c r="M33" s="37"/>
      <c r="N33" s="37"/>
      <c r="O33" s="37"/>
      <c r="P33" s="37"/>
      <c r="Q33" s="37"/>
      <c r="R33" s="37"/>
      <c r="S33" s="37"/>
      <c r="T33" s="37"/>
      <c r="U33" s="37"/>
      <c r="V33" s="37"/>
      <c r="W33" s="37"/>
      <c r="X33" s="37"/>
      <c r="Y33" s="37"/>
    </row>
    <row r="34" spans="1:25" s="42" customFormat="1" x14ac:dyDescent="0.2">
      <c r="A34" s="48">
        <f t="shared" si="3"/>
        <v>26</v>
      </c>
      <c r="B34" s="91" t="s">
        <v>50</v>
      </c>
      <c r="C34" s="108" t="s">
        <v>69</v>
      </c>
      <c r="D34" s="109" t="s">
        <v>70</v>
      </c>
      <c r="E34" s="97">
        <v>2</v>
      </c>
      <c r="F34" s="158">
        <v>0</v>
      </c>
      <c r="G34" s="106">
        <f t="shared" si="4"/>
        <v>0</v>
      </c>
      <c r="H34"/>
      <c r="I34" s="67"/>
      <c r="J34" s="37"/>
      <c r="K34" s="37"/>
      <c r="L34" s="37"/>
      <c r="M34" s="37"/>
      <c r="N34" s="37"/>
      <c r="O34" s="37"/>
      <c r="P34" s="37"/>
      <c r="Q34" s="37"/>
      <c r="R34" s="37"/>
      <c r="S34" s="37"/>
      <c r="T34" s="37"/>
      <c r="U34" s="37"/>
      <c r="V34" s="37"/>
      <c r="W34" s="37"/>
      <c r="X34" s="37"/>
      <c r="Y34" s="37"/>
    </row>
    <row r="35" spans="1:25" s="42" customFormat="1" x14ac:dyDescent="0.2">
      <c r="A35" s="48">
        <f t="shared" si="3"/>
        <v>27</v>
      </c>
      <c r="B35" s="91" t="s">
        <v>50</v>
      </c>
      <c r="C35" s="108" t="s">
        <v>166</v>
      </c>
      <c r="D35" s="109" t="s">
        <v>167</v>
      </c>
      <c r="E35" s="97">
        <v>3</v>
      </c>
      <c r="F35" s="158">
        <v>0</v>
      </c>
      <c r="G35" s="106">
        <f t="shared" si="4"/>
        <v>0</v>
      </c>
      <c r="H35"/>
      <c r="I35" s="67"/>
      <c r="J35" s="37"/>
      <c r="K35" s="37"/>
      <c r="L35" s="37"/>
      <c r="M35" s="37"/>
      <c r="N35" s="37"/>
      <c r="O35" s="37"/>
      <c r="P35" s="37"/>
      <c r="Q35" s="37"/>
      <c r="R35" s="37"/>
      <c r="S35" s="37"/>
      <c r="T35" s="37"/>
      <c r="U35" s="37"/>
      <c r="V35" s="37"/>
      <c r="W35" s="37"/>
      <c r="X35" s="37"/>
      <c r="Y35" s="37"/>
    </row>
    <row r="36" spans="1:25" s="42" customFormat="1" x14ac:dyDescent="0.2">
      <c r="A36" s="48">
        <f t="shared" si="3"/>
        <v>28</v>
      </c>
      <c r="B36" s="91" t="s">
        <v>50</v>
      </c>
      <c r="C36" s="108" t="s">
        <v>71</v>
      </c>
      <c r="D36" s="109" t="s">
        <v>72</v>
      </c>
      <c r="E36" s="97">
        <v>2</v>
      </c>
      <c r="F36" s="158">
        <v>0</v>
      </c>
      <c r="G36" s="106">
        <f t="shared" ref="G36" si="5">F36*E36</f>
        <v>0</v>
      </c>
      <c r="H36"/>
      <c r="I36" s="67"/>
      <c r="J36" s="37"/>
      <c r="K36" s="37"/>
      <c r="L36" s="37"/>
      <c r="M36" s="37"/>
      <c r="N36" s="37"/>
      <c r="O36" s="37"/>
      <c r="P36" s="37"/>
      <c r="Q36" s="37"/>
      <c r="R36" s="37"/>
      <c r="S36" s="37"/>
      <c r="T36" s="37"/>
      <c r="U36" s="37"/>
      <c r="V36" s="37"/>
      <c r="W36" s="37"/>
      <c r="X36" s="37"/>
      <c r="Y36" s="37"/>
    </row>
    <row r="37" spans="1:25" s="42" customFormat="1" x14ac:dyDescent="0.2">
      <c r="A37" s="48">
        <f t="shared" si="3"/>
        <v>29</v>
      </c>
      <c r="B37" s="95" t="s">
        <v>73</v>
      </c>
      <c r="C37" s="95" t="s">
        <v>74</v>
      </c>
      <c r="D37" s="96" t="s">
        <v>75</v>
      </c>
      <c r="E37" s="97">
        <v>1</v>
      </c>
      <c r="F37" s="159">
        <v>0</v>
      </c>
      <c r="G37" s="106">
        <f t="shared" si="4"/>
        <v>0</v>
      </c>
      <c r="H37" s="37"/>
      <c r="I37" s="37"/>
      <c r="J37" s="37"/>
      <c r="K37" s="37"/>
      <c r="L37" s="37"/>
      <c r="M37" s="37"/>
      <c r="N37" s="37"/>
      <c r="O37" s="37"/>
      <c r="P37" s="37"/>
      <c r="Q37" s="37"/>
      <c r="R37" s="37"/>
      <c r="S37" s="37"/>
      <c r="T37" s="37"/>
      <c r="U37" s="37"/>
      <c r="V37" s="37"/>
      <c r="W37" s="37"/>
      <c r="X37" s="37"/>
      <c r="Y37" s="37"/>
    </row>
    <row r="38" spans="1:25" customFormat="1" x14ac:dyDescent="0.2">
      <c r="A38" s="48">
        <f t="shared" si="3"/>
        <v>30</v>
      </c>
      <c r="B38" s="91" t="s">
        <v>73</v>
      </c>
      <c r="C38" s="111" t="s">
        <v>76</v>
      </c>
      <c r="D38" s="114" t="s">
        <v>77</v>
      </c>
      <c r="E38" s="92">
        <v>1</v>
      </c>
      <c r="F38" s="158">
        <v>0</v>
      </c>
      <c r="G38" s="113">
        <f t="shared" si="4"/>
        <v>0</v>
      </c>
    </row>
    <row r="39" spans="1:25" customFormat="1" x14ac:dyDescent="0.2">
      <c r="A39" s="48">
        <f t="shared" si="3"/>
        <v>31</v>
      </c>
      <c r="B39" s="91" t="s">
        <v>73</v>
      </c>
      <c r="C39" s="111" t="s">
        <v>78</v>
      </c>
      <c r="D39" s="114" t="s">
        <v>79</v>
      </c>
      <c r="E39" s="92">
        <v>1</v>
      </c>
      <c r="F39" s="158">
        <v>0</v>
      </c>
      <c r="G39" s="113">
        <f t="shared" si="4"/>
        <v>0</v>
      </c>
    </row>
    <row r="40" spans="1:25" customFormat="1" x14ac:dyDescent="0.2">
      <c r="A40" s="48">
        <f t="shared" si="3"/>
        <v>32</v>
      </c>
      <c r="B40" s="91" t="s">
        <v>73</v>
      </c>
      <c r="C40" s="111" t="s">
        <v>80</v>
      </c>
      <c r="D40" s="114" t="s">
        <v>81</v>
      </c>
      <c r="E40" s="92">
        <v>2</v>
      </c>
      <c r="F40" s="158">
        <v>0</v>
      </c>
      <c r="G40" s="113">
        <f t="shared" si="4"/>
        <v>0</v>
      </c>
    </row>
    <row r="41" spans="1:25" customFormat="1" x14ac:dyDescent="0.2">
      <c r="A41" s="48">
        <f t="shared" si="3"/>
        <v>33</v>
      </c>
      <c r="B41" s="91" t="s">
        <v>73</v>
      </c>
      <c r="C41" s="111" t="s">
        <v>82</v>
      </c>
      <c r="D41" s="114" t="s">
        <v>83</v>
      </c>
      <c r="E41" s="92">
        <v>2</v>
      </c>
      <c r="F41" s="158">
        <v>0</v>
      </c>
      <c r="G41" s="113">
        <f t="shared" si="4"/>
        <v>0</v>
      </c>
    </row>
    <row r="42" spans="1:25" customFormat="1" x14ac:dyDescent="0.2">
      <c r="A42" s="48">
        <f t="shared" si="3"/>
        <v>34</v>
      </c>
      <c r="B42" s="91" t="s">
        <v>73</v>
      </c>
      <c r="C42" s="111" t="s">
        <v>84</v>
      </c>
      <c r="D42" s="114" t="s">
        <v>85</v>
      </c>
      <c r="E42" s="92">
        <v>1</v>
      </c>
      <c r="F42" s="158">
        <v>0</v>
      </c>
      <c r="G42" s="113">
        <f t="shared" si="4"/>
        <v>0</v>
      </c>
    </row>
    <row r="43" spans="1:25" s="42" customFormat="1" x14ac:dyDescent="0.2">
      <c r="A43" s="48">
        <f t="shared" si="3"/>
        <v>35</v>
      </c>
      <c r="B43" s="95" t="s">
        <v>73</v>
      </c>
      <c r="C43" s="115" t="s">
        <v>86</v>
      </c>
      <c r="D43" s="116" t="s">
        <v>87</v>
      </c>
      <c r="E43" s="97">
        <v>1</v>
      </c>
      <c r="F43" s="158">
        <v>0</v>
      </c>
      <c r="G43" s="106">
        <f t="shared" si="4"/>
        <v>0</v>
      </c>
      <c r="H43" s="37"/>
      <c r="I43" s="37"/>
      <c r="J43" s="37"/>
      <c r="K43" s="37"/>
      <c r="L43" s="37"/>
      <c r="M43" s="37"/>
      <c r="N43" s="37"/>
      <c r="O43" s="37"/>
      <c r="P43" s="37"/>
      <c r="Q43" s="37"/>
      <c r="R43" s="37"/>
      <c r="S43" s="37"/>
      <c r="T43" s="37"/>
      <c r="U43" s="37"/>
      <c r="V43" s="37"/>
      <c r="W43" s="37"/>
      <c r="X43" s="37"/>
      <c r="Y43" s="37"/>
    </row>
    <row r="44" spans="1:25" s="42" customFormat="1" x14ac:dyDescent="0.2">
      <c r="A44" s="48">
        <f t="shared" si="3"/>
        <v>36</v>
      </c>
      <c r="B44" s="95" t="s">
        <v>73</v>
      </c>
      <c r="C44" s="108" t="s">
        <v>88</v>
      </c>
      <c r="D44" s="109" t="s">
        <v>89</v>
      </c>
      <c r="E44" s="97">
        <v>1</v>
      </c>
      <c r="F44" s="158">
        <v>0</v>
      </c>
      <c r="G44" s="106">
        <f t="shared" si="4"/>
        <v>0</v>
      </c>
      <c r="H44" s="37"/>
      <c r="I44" s="37"/>
      <c r="J44" s="37"/>
      <c r="K44" s="37"/>
      <c r="L44" s="37"/>
      <c r="M44" s="37"/>
      <c r="N44" s="37"/>
      <c r="O44" s="37"/>
      <c r="P44" s="37"/>
      <c r="Q44" s="37"/>
      <c r="R44" s="37"/>
      <c r="S44" s="37"/>
      <c r="T44" s="37"/>
      <c r="U44" s="37"/>
      <c r="V44" s="37"/>
      <c r="W44" s="37"/>
      <c r="X44" s="37"/>
      <c r="Y44" s="37"/>
    </row>
    <row r="45" spans="1:25" s="42" customFormat="1" x14ac:dyDescent="0.2">
      <c r="A45" s="48">
        <f t="shared" si="3"/>
        <v>37</v>
      </c>
      <c r="B45" s="95" t="s">
        <v>73</v>
      </c>
      <c r="C45" s="95" t="s">
        <v>90</v>
      </c>
      <c r="D45" s="96" t="s">
        <v>91</v>
      </c>
      <c r="E45" s="97">
        <v>1</v>
      </c>
      <c r="F45" s="159">
        <v>0</v>
      </c>
      <c r="G45" s="106">
        <f t="shared" si="4"/>
        <v>0</v>
      </c>
      <c r="H45" s="37"/>
      <c r="I45" s="37"/>
      <c r="J45" s="37"/>
      <c r="K45" s="37"/>
      <c r="L45" s="37"/>
      <c r="M45" s="37"/>
      <c r="N45" s="37"/>
      <c r="O45" s="37"/>
      <c r="P45" s="37"/>
      <c r="Q45" s="37"/>
      <c r="R45" s="37"/>
      <c r="S45" s="37"/>
      <c r="T45" s="37"/>
      <c r="U45" s="37"/>
      <c r="V45" s="37"/>
      <c r="W45" s="37"/>
      <c r="X45" s="37"/>
      <c r="Y45" s="37"/>
    </row>
    <row r="46" spans="1:25" s="42" customFormat="1" x14ac:dyDescent="0.2">
      <c r="A46" s="48">
        <f t="shared" si="3"/>
        <v>38</v>
      </c>
      <c r="B46" s="91" t="s">
        <v>93</v>
      </c>
      <c r="C46" s="108" t="s">
        <v>94</v>
      </c>
      <c r="D46" s="109" t="s">
        <v>168</v>
      </c>
      <c r="E46" s="97">
        <v>4</v>
      </c>
      <c r="F46" s="158">
        <v>0</v>
      </c>
      <c r="G46" s="106">
        <f t="shared" si="4"/>
        <v>0</v>
      </c>
      <c r="H46" s="37"/>
      <c r="I46" s="37"/>
      <c r="J46" s="37"/>
      <c r="K46" s="37"/>
      <c r="L46" s="37"/>
      <c r="M46" s="37"/>
      <c r="N46" s="37"/>
      <c r="O46" s="37"/>
      <c r="P46" s="37"/>
      <c r="Q46" s="37"/>
      <c r="R46" s="37"/>
      <c r="S46" s="37"/>
      <c r="T46" s="37"/>
      <c r="U46" s="37"/>
      <c r="V46" s="37"/>
      <c r="W46" s="37"/>
      <c r="X46" s="37"/>
      <c r="Y46" s="37"/>
    </row>
    <row r="47" spans="1:25" s="42" customFormat="1" x14ac:dyDescent="0.2">
      <c r="A47" s="48">
        <f t="shared" si="3"/>
        <v>39</v>
      </c>
      <c r="B47" s="91" t="s">
        <v>92</v>
      </c>
      <c r="C47" s="108" t="s">
        <v>95</v>
      </c>
      <c r="D47" s="109" t="s">
        <v>96</v>
      </c>
      <c r="E47" s="97">
        <v>2</v>
      </c>
      <c r="F47" s="158">
        <v>0</v>
      </c>
      <c r="G47" s="106">
        <f t="shared" si="4"/>
        <v>0</v>
      </c>
      <c r="H47" s="37"/>
      <c r="I47" s="37"/>
      <c r="J47" s="37"/>
      <c r="K47" s="37"/>
      <c r="L47" s="37"/>
      <c r="M47" s="37"/>
      <c r="N47" s="37"/>
      <c r="O47" s="37"/>
      <c r="P47" s="37"/>
      <c r="Q47" s="37"/>
      <c r="R47" s="37"/>
      <c r="S47" s="37"/>
      <c r="T47" s="37"/>
      <c r="U47" s="37"/>
      <c r="V47" s="37"/>
      <c r="W47" s="37"/>
      <c r="X47" s="37"/>
      <c r="Y47" s="37"/>
    </row>
    <row r="48" spans="1:25" s="42" customFormat="1" x14ac:dyDescent="0.2">
      <c r="A48" s="48">
        <f t="shared" si="3"/>
        <v>40</v>
      </c>
      <c r="B48" s="98" t="s">
        <v>97</v>
      </c>
      <c r="C48" s="108" t="s">
        <v>98</v>
      </c>
      <c r="D48" s="109" t="s">
        <v>99</v>
      </c>
      <c r="E48" s="97">
        <v>2</v>
      </c>
      <c r="F48" s="158">
        <v>0</v>
      </c>
      <c r="G48" s="106">
        <f t="shared" si="4"/>
        <v>0</v>
      </c>
      <c r="H48" s="37"/>
      <c r="I48" s="37"/>
      <c r="J48" s="37"/>
      <c r="K48" s="37"/>
      <c r="L48" s="37"/>
      <c r="M48" s="37"/>
      <c r="N48" s="37"/>
      <c r="O48" s="37"/>
      <c r="P48" s="37"/>
      <c r="Q48" s="37"/>
      <c r="R48" s="37"/>
      <c r="S48" s="37"/>
      <c r="T48" s="37"/>
      <c r="U48" s="37"/>
      <c r="V48" s="37"/>
      <c r="W48" s="37"/>
      <c r="X48" s="37"/>
      <c r="Y48" s="37"/>
    </row>
    <row r="49" spans="1:25" s="42" customFormat="1" x14ac:dyDescent="0.2">
      <c r="A49" s="48">
        <f t="shared" si="3"/>
        <v>41</v>
      </c>
      <c r="B49" s="98" t="s">
        <v>100</v>
      </c>
      <c r="C49" s="108" t="s">
        <v>101</v>
      </c>
      <c r="D49" s="109" t="s">
        <v>102</v>
      </c>
      <c r="E49" s="97">
        <v>1</v>
      </c>
      <c r="F49" s="158">
        <v>0</v>
      </c>
      <c r="G49" s="117">
        <f t="shared" ref="G49:G55" si="6">+F49*E49</f>
        <v>0</v>
      </c>
      <c r="H49" s="37"/>
      <c r="I49" s="37"/>
      <c r="J49" s="37"/>
      <c r="K49" s="37"/>
      <c r="L49" s="37"/>
      <c r="M49" s="37"/>
      <c r="N49" s="37"/>
      <c r="O49" s="37"/>
      <c r="P49" s="37"/>
      <c r="Q49" s="37"/>
      <c r="R49" s="37"/>
      <c r="S49" s="37"/>
      <c r="T49" s="37"/>
      <c r="U49" s="37"/>
      <c r="V49" s="37"/>
      <c r="W49" s="37"/>
      <c r="X49" s="37"/>
      <c r="Y49" s="37"/>
    </row>
    <row r="50" spans="1:25" s="42" customFormat="1" x14ac:dyDescent="0.2">
      <c r="A50" s="48">
        <f t="shared" si="3"/>
        <v>42</v>
      </c>
      <c r="B50" s="98" t="s">
        <v>100</v>
      </c>
      <c r="C50" s="108" t="s">
        <v>103</v>
      </c>
      <c r="D50" s="109" t="s">
        <v>104</v>
      </c>
      <c r="E50" s="97">
        <v>17</v>
      </c>
      <c r="F50" s="158">
        <v>0</v>
      </c>
      <c r="G50" s="117">
        <f t="shared" si="6"/>
        <v>0</v>
      </c>
      <c r="H50" s="37"/>
      <c r="I50" s="37"/>
      <c r="J50" s="37"/>
      <c r="K50" s="37"/>
      <c r="L50" s="37"/>
      <c r="M50" s="37"/>
      <c r="N50" s="37"/>
      <c r="O50" s="37"/>
      <c r="P50" s="37"/>
      <c r="Q50" s="37"/>
      <c r="R50" s="37"/>
      <c r="S50" s="37"/>
      <c r="T50" s="37"/>
      <c r="U50" s="37"/>
      <c r="V50" s="37"/>
      <c r="W50" s="37"/>
      <c r="X50" s="37"/>
      <c r="Y50" s="37"/>
    </row>
    <row r="51" spans="1:25" s="42" customFormat="1" x14ac:dyDescent="0.2">
      <c r="A51" s="48">
        <f t="shared" si="3"/>
        <v>43</v>
      </c>
      <c r="B51" s="98" t="s">
        <v>100</v>
      </c>
      <c r="C51" s="108" t="s">
        <v>105</v>
      </c>
      <c r="D51" s="109" t="s">
        <v>106</v>
      </c>
      <c r="E51" s="97">
        <v>49</v>
      </c>
      <c r="F51" s="158">
        <v>0</v>
      </c>
      <c r="G51" s="117">
        <f t="shared" si="6"/>
        <v>0</v>
      </c>
      <c r="H51" s="37"/>
      <c r="I51" s="37"/>
      <c r="J51" s="37"/>
      <c r="K51" s="37"/>
      <c r="L51" s="37"/>
      <c r="M51" s="37"/>
      <c r="N51" s="37"/>
      <c r="O51" s="37"/>
      <c r="P51" s="37"/>
      <c r="Q51" s="37"/>
      <c r="R51" s="37"/>
      <c r="S51" s="37"/>
      <c r="T51" s="37"/>
      <c r="U51" s="37"/>
      <c r="V51" s="37"/>
      <c r="W51" s="37"/>
      <c r="X51" s="37"/>
      <c r="Y51" s="37"/>
    </row>
    <row r="52" spans="1:25" s="42" customFormat="1" x14ac:dyDescent="0.2">
      <c r="A52" s="48">
        <f t="shared" si="3"/>
        <v>44</v>
      </c>
      <c r="B52" s="98" t="s">
        <v>100</v>
      </c>
      <c r="C52" s="108" t="s">
        <v>107</v>
      </c>
      <c r="D52" s="109" t="s">
        <v>108</v>
      </c>
      <c r="E52" s="97">
        <v>1</v>
      </c>
      <c r="F52" s="158">
        <v>0</v>
      </c>
      <c r="G52" s="117">
        <f t="shared" si="6"/>
        <v>0</v>
      </c>
      <c r="H52" s="37"/>
      <c r="I52" s="37"/>
      <c r="J52" s="37"/>
      <c r="K52" s="37"/>
      <c r="L52" s="37"/>
      <c r="M52" s="37"/>
      <c r="N52" s="37"/>
      <c r="O52" s="37"/>
      <c r="P52" s="37"/>
      <c r="Q52" s="37"/>
      <c r="R52" s="37"/>
      <c r="S52" s="37"/>
      <c r="T52" s="37"/>
      <c r="U52" s="37"/>
      <c r="V52" s="37"/>
      <c r="W52" s="37"/>
      <c r="X52" s="37"/>
      <c r="Y52" s="37"/>
    </row>
    <row r="53" spans="1:25" s="42" customFormat="1" x14ac:dyDescent="0.2">
      <c r="A53" s="48">
        <f t="shared" si="3"/>
        <v>45</v>
      </c>
      <c r="B53" s="98" t="s">
        <v>100</v>
      </c>
      <c r="C53" s="108" t="s">
        <v>109</v>
      </c>
      <c r="D53" s="109" t="s">
        <v>110</v>
      </c>
      <c r="E53" s="97">
        <v>1</v>
      </c>
      <c r="F53" s="158">
        <v>0</v>
      </c>
      <c r="G53" s="117">
        <f t="shared" si="6"/>
        <v>0</v>
      </c>
      <c r="H53" s="37"/>
      <c r="I53" s="37"/>
      <c r="J53" s="37"/>
      <c r="K53" s="37"/>
      <c r="L53" s="37"/>
      <c r="M53" s="37"/>
      <c r="N53" s="37"/>
      <c r="O53" s="37"/>
      <c r="P53" s="37"/>
      <c r="Q53" s="37"/>
      <c r="R53" s="37"/>
      <c r="S53" s="37"/>
      <c r="T53" s="37"/>
      <c r="U53" s="37"/>
      <c r="V53" s="37"/>
      <c r="W53" s="37"/>
      <c r="X53" s="37"/>
      <c r="Y53" s="37"/>
    </row>
    <row r="54" spans="1:25" s="42" customFormat="1" x14ac:dyDescent="0.2">
      <c r="A54" s="48">
        <f t="shared" si="3"/>
        <v>46</v>
      </c>
      <c r="B54" s="98" t="s">
        <v>111</v>
      </c>
      <c r="C54" s="108" t="s">
        <v>112</v>
      </c>
      <c r="D54" s="109" t="s">
        <v>113</v>
      </c>
      <c r="E54" s="118">
        <v>1</v>
      </c>
      <c r="F54" s="158">
        <v>0</v>
      </c>
      <c r="G54" s="117">
        <f t="shared" si="6"/>
        <v>0</v>
      </c>
      <c r="H54" s="37"/>
      <c r="I54" s="37"/>
      <c r="J54" s="37"/>
      <c r="K54" s="37"/>
      <c r="L54" s="37"/>
      <c r="M54" s="37"/>
      <c r="N54" s="37"/>
      <c r="O54" s="37"/>
      <c r="P54" s="37"/>
      <c r="Q54" s="37"/>
      <c r="R54" s="37"/>
      <c r="S54" s="37"/>
      <c r="T54" s="37"/>
      <c r="U54" s="37"/>
      <c r="V54" s="37"/>
      <c r="W54" s="37"/>
      <c r="X54" s="37"/>
      <c r="Y54" s="37"/>
    </row>
    <row r="55" spans="1:25" s="42" customFormat="1" x14ac:dyDescent="0.2">
      <c r="A55" s="48">
        <f t="shared" si="3"/>
        <v>47</v>
      </c>
      <c r="B55" s="98" t="s">
        <v>111</v>
      </c>
      <c r="C55" s="108" t="s">
        <v>114</v>
      </c>
      <c r="D55" s="109" t="s">
        <v>141</v>
      </c>
      <c r="E55" s="118">
        <v>1</v>
      </c>
      <c r="F55" s="158">
        <v>0</v>
      </c>
      <c r="G55" s="117">
        <f t="shared" si="6"/>
        <v>0</v>
      </c>
      <c r="H55" s="37"/>
      <c r="I55" s="37"/>
      <c r="J55" s="37"/>
      <c r="K55" s="37"/>
      <c r="L55" s="37"/>
      <c r="M55" s="37"/>
      <c r="N55" s="37"/>
      <c r="O55" s="37"/>
      <c r="P55" s="37"/>
      <c r="Q55" s="37"/>
      <c r="R55" s="37"/>
      <c r="S55" s="37"/>
      <c r="T55" s="37"/>
      <c r="U55" s="37"/>
      <c r="V55" s="37"/>
      <c r="W55" s="37"/>
      <c r="X55" s="37"/>
      <c r="Y55" s="37"/>
    </row>
    <row r="56" spans="1:25" s="42" customFormat="1" x14ac:dyDescent="0.2">
      <c r="A56" s="214" t="s">
        <v>180</v>
      </c>
      <c r="B56" s="215"/>
      <c r="C56" s="215"/>
      <c r="D56" s="215"/>
      <c r="E56" s="215"/>
      <c r="F56" s="216"/>
      <c r="G56" s="119">
        <f>SUM(G9:G55)</f>
        <v>0</v>
      </c>
      <c r="H56" s="37"/>
      <c r="I56" s="37"/>
      <c r="J56" s="37"/>
      <c r="K56" s="37"/>
      <c r="L56" s="37"/>
      <c r="M56" s="37"/>
      <c r="N56" s="37"/>
      <c r="O56" s="37"/>
      <c r="P56" s="37"/>
      <c r="Q56" s="37"/>
      <c r="R56" s="37"/>
      <c r="S56" s="37"/>
      <c r="T56" s="37"/>
      <c r="U56" s="37"/>
      <c r="V56" s="37"/>
      <c r="W56" s="37"/>
      <c r="X56" s="37"/>
      <c r="Y56" s="37"/>
    </row>
    <row r="57" spans="1:25" s="42" customFormat="1" ht="18" customHeight="1" x14ac:dyDescent="0.2">
      <c r="A57" s="217" t="s">
        <v>115</v>
      </c>
      <c r="B57" s="218"/>
      <c r="C57" s="218"/>
      <c r="D57" s="218"/>
      <c r="E57" s="218"/>
      <c r="F57" s="218"/>
      <c r="G57" s="219"/>
      <c r="H57" s="37"/>
      <c r="I57" s="37"/>
      <c r="J57" s="37"/>
      <c r="K57" s="37"/>
      <c r="L57" s="37"/>
      <c r="M57" s="37"/>
      <c r="N57" s="37"/>
      <c r="O57" s="37"/>
      <c r="P57" s="37"/>
      <c r="Q57" s="37"/>
      <c r="R57" s="37"/>
      <c r="S57" s="37"/>
      <c r="T57" s="37"/>
      <c r="U57" s="37"/>
      <c r="V57" s="37"/>
      <c r="W57" s="37"/>
      <c r="X57" s="37"/>
      <c r="Y57" s="37"/>
    </row>
    <row r="58" spans="1:25" customFormat="1" x14ac:dyDescent="0.2">
      <c r="A58" s="78">
        <f>SUM(A55+1)</f>
        <v>48</v>
      </c>
      <c r="B58" s="91" t="s">
        <v>116</v>
      </c>
      <c r="C58" s="110" t="s">
        <v>144</v>
      </c>
      <c r="D58" s="112" t="s">
        <v>145</v>
      </c>
      <c r="E58" s="97">
        <v>2</v>
      </c>
      <c r="F58" s="161">
        <v>0</v>
      </c>
      <c r="G58" s="120">
        <f>F58*E58</f>
        <v>0</v>
      </c>
    </row>
    <row r="59" spans="1:25" customFormat="1" x14ac:dyDescent="0.2">
      <c r="A59" s="77">
        <f>SUM(A58+1)</f>
        <v>49</v>
      </c>
      <c r="B59" s="91" t="s">
        <v>116</v>
      </c>
      <c r="C59" s="110" t="s">
        <v>117</v>
      </c>
      <c r="D59" s="112" t="s">
        <v>118</v>
      </c>
      <c r="E59" s="97">
        <v>2</v>
      </c>
      <c r="F59" s="161">
        <v>0</v>
      </c>
      <c r="G59" s="120">
        <f t="shared" ref="G59:G61" si="7">F59*E59</f>
        <v>0</v>
      </c>
    </row>
    <row r="60" spans="1:25" customFormat="1" x14ac:dyDescent="0.2">
      <c r="A60" s="77">
        <f t="shared" ref="A60" si="8">SUM(A59+1)</f>
        <v>50</v>
      </c>
      <c r="B60" s="91" t="s">
        <v>116</v>
      </c>
      <c r="C60" s="110" t="s">
        <v>119</v>
      </c>
      <c r="D60" s="112" t="s">
        <v>120</v>
      </c>
      <c r="E60" s="97">
        <v>6</v>
      </c>
      <c r="F60" s="161">
        <v>0</v>
      </c>
      <c r="G60" s="120">
        <f t="shared" si="7"/>
        <v>0</v>
      </c>
    </row>
    <row r="61" spans="1:25" customFormat="1" x14ac:dyDescent="0.2">
      <c r="A61" s="77">
        <f>SUM(A60+1)</f>
        <v>51</v>
      </c>
      <c r="B61" s="91" t="s">
        <v>121</v>
      </c>
      <c r="C61" s="110" t="s">
        <v>122</v>
      </c>
      <c r="D61" s="112" t="s">
        <v>169</v>
      </c>
      <c r="E61" s="97">
        <v>10</v>
      </c>
      <c r="F61" s="161">
        <v>0</v>
      </c>
      <c r="G61" s="120">
        <f t="shared" si="7"/>
        <v>0</v>
      </c>
    </row>
    <row r="62" spans="1:25" s="42" customFormat="1" x14ac:dyDescent="0.2">
      <c r="A62" s="214" t="s">
        <v>181</v>
      </c>
      <c r="B62" s="215"/>
      <c r="C62" s="215"/>
      <c r="D62" s="215"/>
      <c r="E62" s="215"/>
      <c r="F62" s="216"/>
      <c r="G62" s="121">
        <f>SUM(G58:G61)</f>
        <v>0</v>
      </c>
      <c r="H62" s="37"/>
      <c r="I62" s="37"/>
      <c r="J62" s="37"/>
      <c r="K62" s="37"/>
      <c r="L62" s="37"/>
      <c r="M62" s="37"/>
      <c r="N62" s="37"/>
      <c r="O62" s="37"/>
      <c r="P62" s="37"/>
      <c r="Q62" s="37"/>
      <c r="R62" s="37"/>
      <c r="S62" s="37"/>
      <c r="T62" s="37"/>
      <c r="U62" s="37"/>
      <c r="V62" s="37"/>
      <c r="W62" s="37"/>
      <c r="X62" s="37"/>
      <c r="Y62" s="37"/>
    </row>
    <row r="63" spans="1:25" s="42" customFormat="1" ht="18" customHeight="1" x14ac:dyDescent="0.2">
      <c r="A63" s="217" t="s">
        <v>123</v>
      </c>
      <c r="B63" s="218"/>
      <c r="C63" s="218"/>
      <c r="D63" s="218"/>
      <c r="E63" s="218"/>
      <c r="F63" s="218"/>
      <c r="G63" s="219"/>
      <c r="H63" s="37"/>
      <c r="I63" s="37"/>
      <c r="J63" s="37"/>
      <c r="K63" s="37"/>
      <c r="L63" s="37"/>
      <c r="M63" s="37"/>
      <c r="N63" s="37"/>
      <c r="O63" s="37"/>
      <c r="P63" s="37"/>
      <c r="Q63" s="37"/>
      <c r="R63" s="37"/>
      <c r="S63" s="37"/>
      <c r="T63" s="37"/>
      <c r="U63" s="37"/>
      <c r="V63" s="37"/>
      <c r="W63" s="37"/>
      <c r="X63" s="37"/>
      <c r="Y63" s="37"/>
    </row>
    <row r="64" spans="1:25" s="42" customFormat="1" x14ac:dyDescent="0.2">
      <c r="A64" s="122">
        <f>SUM(A61+1)</f>
        <v>52</v>
      </c>
      <c r="B64" s="98" t="s">
        <v>124</v>
      </c>
      <c r="C64" s="98" t="s">
        <v>146</v>
      </c>
      <c r="D64" s="114" t="s">
        <v>125</v>
      </c>
      <c r="E64" s="123">
        <v>3</v>
      </c>
      <c r="F64" s="158">
        <v>0</v>
      </c>
      <c r="G64" s="120">
        <f>F64*E64</f>
        <v>0</v>
      </c>
      <c r="H64" s="37"/>
      <c r="I64" s="37"/>
      <c r="J64" s="37"/>
      <c r="K64" s="37"/>
      <c r="L64" s="37"/>
      <c r="M64" s="37"/>
      <c r="N64" s="37"/>
      <c r="O64" s="37"/>
      <c r="P64" s="37"/>
      <c r="Q64" s="37"/>
      <c r="R64" s="37"/>
      <c r="S64" s="37"/>
      <c r="T64" s="37"/>
      <c r="U64" s="37"/>
      <c r="V64" s="37"/>
      <c r="W64" s="37"/>
      <c r="X64" s="37"/>
      <c r="Y64" s="37"/>
    </row>
    <row r="65" spans="1:25" s="42" customFormat="1" x14ac:dyDescent="0.2">
      <c r="A65" s="122">
        <f>SUM(A64+1)</f>
        <v>53</v>
      </c>
      <c r="B65" s="93" t="s">
        <v>124</v>
      </c>
      <c r="C65" s="143" t="s">
        <v>176</v>
      </c>
      <c r="D65" s="144" t="s">
        <v>177</v>
      </c>
      <c r="E65" s="94">
        <v>2</v>
      </c>
      <c r="F65" s="158">
        <v>0</v>
      </c>
      <c r="G65" s="120">
        <f>F65*E65</f>
        <v>0</v>
      </c>
      <c r="H65" s="37"/>
      <c r="I65" s="37"/>
      <c r="J65" s="37"/>
      <c r="K65" s="37"/>
      <c r="L65" s="37"/>
      <c r="M65" s="37"/>
      <c r="N65" s="37"/>
      <c r="O65" s="37"/>
      <c r="P65" s="37"/>
      <c r="Q65" s="37"/>
      <c r="R65" s="37"/>
      <c r="S65" s="37"/>
      <c r="T65" s="37"/>
      <c r="U65" s="37"/>
      <c r="V65" s="37"/>
      <c r="W65" s="37"/>
      <c r="X65" s="37"/>
      <c r="Y65" s="37"/>
    </row>
    <row r="66" spans="1:25" s="42" customFormat="1" x14ac:dyDescent="0.2">
      <c r="A66" s="214" t="s">
        <v>182</v>
      </c>
      <c r="B66" s="215"/>
      <c r="C66" s="215"/>
      <c r="D66" s="215"/>
      <c r="E66" s="215"/>
      <c r="F66" s="216"/>
      <c r="G66" s="119">
        <f>SUM(G64:G65)</f>
        <v>0</v>
      </c>
      <c r="H66" s="37"/>
      <c r="I66" s="37"/>
      <c r="J66" s="37"/>
      <c r="K66" s="37"/>
      <c r="L66" s="37"/>
      <c r="M66" s="37"/>
      <c r="N66" s="37"/>
      <c r="O66" s="37"/>
      <c r="P66" s="37"/>
      <c r="Q66" s="37"/>
      <c r="R66" s="37"/>
      <c r="S66" s="37"/>
      <c r="T66" s="37"/>
      <c r="U66" s="37"/>
      <c r="V66" s="37"/>
      <c r="W66" s="37"/>
      <c r="X66" s="37"/>
      <c r="Y66" s="37"/>
    </row>
    <row r="67" spans="1:25" s="42" customFormat="1" ht="18" customHeight="1" x14ac:dyDescent="0.2">
      <c r="A67" s="217" t="s">
        <v>126</v>
      </c>
      <c r="B67" s="218"/>
      <c r="C67" s="218"/>
      <c r="D67" s="218"/>
      <c r="E67" s="218"/>
      <c r="F67" s="218"/>
      <c r="G67" s="219"/>
      <c r="H67" s="37"/>
      <c r="I67" s="37"/>
      <c r="J67" s="37"/>
      <c r="K67" s="37"/>
      <c r="L67" s="37"/>
      <c r="M67" s="37"/>
      <c r="N67" s="37"/>
      <c r="O67" s="37"/>
      <c r="P67" s="37"/>
      <c r="Q67" s="37"/>
      <c r="R67" s="37"/>
      <c r="S67" s="37"/>
      <c r="T67" s="37"/>
      <c r="U67" s="37"/>
      <c r="V67" s="37"/>
      <c r="W67" s="37"/>
      <c r="X67" s="37"/>
      <c r="Y67" s="37"/>
    </row>
    <row r="68" spans="1:25" s="42" customFormat="1" x14ac:dyDescent="0.2">
      <c r="A68" s="122">
        <f>SUM(A65+1)</f>
        <v>54</v>
      </c>
      <c r="B68" s="93" t="s">
        <v>170</v>
      </c>
      <c r="C68" s="143" t="s">
        <v>171</v>
      </c>
      <c r="D68" s="144" t="s">
        <v>172</v>
      </c>
      <c r="E68" s="94">
        <v>1</v>
      </c>
      <c r="F68" s="160">
        <v>0</v>
      </c>
      <c r="G68" s="124">
        <f>+F68*E68</f>
        <v>0</v>
      </c>
      <c r="H68" s="37"/>
      <c r="I68" s="37"/>
      <c r="J68" s="37"/>
      <c r="K68" s="37"/>
      <c r="L68" s="37"/>
      <c r="M68" s="37"/>
      <c r="N68" s="37"/>
      <c r="O68" s="37"/>
      <c r="P68" s="37"/>
      <c r="Q68" s="37"/>
      <c r="R68" s="37"/>
      <c r="S68" s="37"/>
      <c r="T68" s="37"/>
      <c r="U68" s="37"/>
      <c r="V68" s="37"/>
      <c r="W68" s="37"/>
      <c r="X68" s="37"/>
      <c r="Y68" s="37"/>
    </row>
    <row r="69" spans="1:25" s="42" customFormat="1" x14ac:dyDescent="0.2">
      <c r="A69" s="122">
        <f>SUM(A68+1)</f>
        <v>55</v>
      </c>
      <c r="B69" s="98" t="s">
        <v>127</v>
      </c>
      <c r="C69" s="108" t="s">
        <v>128</v>
      </c>
      <c r="D69" s="109" t="s">
        <v>129</v>
      </c>
      <c r="E69" s="97">
        <v>2</v>
      </c>
      <c r="F69" s="158">
        <v>0</v>
      </c>
      <c r="G69" s="124">
        <f t="shared" ref="G69:G88" si="9">+F69*E69</f>
        <v>0</v>
      </c>
      <c r="H69" s="37"/>
      <c r="I69" s="37"/>
      <c r="J69" s="37"/>
      <c r="K69" s="37"/>
      <c r="L69" s="37"/>
      <c r="M69" s="37"/>
      <c r="N69" s="37"/>
      <c r="O69" s="37"/>
      <c r="P69" s="37"/>
      <c r="Q69" s="37"/>
      <c r="R69" s="37"/>
      <c r="S69" s="37"/>
      <c r="T69" s="37"/>
      <c r="U69" s="37"/>
      <c r="V69" s="37"/>
      <c r="W69" s="37"/>
      <c r="X69" s="37"/>
      <c r="Y69" s="37"/>
    </row>
    <row r="70" spans="1:25" s="42" customFormat="1" x14ac:dyDescent="0.2">
      <c r="A70" s="122">
        <f t="shared" ref="A70:A73" si="10">SUM(A69+1)</f>
        <v>56</v>
      </c>
      <c r="B70" s="98" t="s">
        <v>127</v>
      </c>
      <c r="C70" s="108" t="s">
        <v>130</v>
      </c>
      <c r="D70" s="109" t="s">
        <v>131</v>
      </c>
      <c r="E70" s="97">
        <v>15</v>
      </c>
      <c r="F70" s="158">
        <v>0</v>
      </c>
      <c r="G70" s="124">
        <f t="shared" si="9"/>
        <v>0</v>
      </c>
      <c r="H70" s="37"/>
      <c r="I70" s="37"/>
      <c r="J70" s="37"/>
      <c r="K70" s="37"/>
      <c r="L70" s="37"/>
      <c r="M70" s="37"/>
      <c r="N70" s="37"/>
      <c r="O70" s="37"/>
      <c r="P70" s="37"/>
      <c r="Q70" s="37"/>
      <c r="R70" s="37"/>
      <c r="S70" s="37"/>
      <c r="T70" s="37"/>
      <c r="U70" s="37"/>
      <c r="V70" s="37"/>
      <c r="W70" s="37"/>
      <c r="X70" s="37"/>
      <c r="Y70" s="37"/>
    </row>
    <row r="71" spans="1:25" s="42" customFormat="1" x14ac:dyDescent="0.2">
      <c r="A71" s="122">
        <f t="shared" si="10"/>
        <v>57</v>
      </c>
      <c r="B71" s="98" t="s">
        <v>127</v>
      </c>
      <c r="C71" s="108" t="s">
        <v>178</v>
      </c>
      <c r="D71" s="109" t="s">
        <v>179</v>
      </c>
      <c r="E71" s="97">
        <v>1</v>
      </c>
      <c r="F71" s="158">
        <v>0</v>
      </c>
      <c r="G71" s="124">
        <f t="shared" si="9"/>
        <v>0</v>
      </c>
      <c r="H71" s="37"/>
      <c r="I71" s="37"/>
      <c r="J71" s="37"/>
      <c r="K71" s="37"/>
      <c r="L71" s="37"/>
      <c r="M71" s="37"/>
      <c r="N71" s="37"/>
      <c r="O71" s="37"/>
      <c r="P71" s="37"/>
      <c r="Q71" s="37"/>
      <c r="R71" s="37"/>
      <c r="S71" s="37"/>
      <c r="T71" s="37"/>
      <c r="U71" s="37"/>
      <c r="V71" s="37"/>
      <c r="W71" s="37"/>
      <c r="X71" s="37"/>
      <c r="Y71" s="37"/>
    </row>
    <row r="72" spans="1:25" s="42" customFormat="1" x14ac:dyDescent="0.2">
      <c r="A72" s="122">
        <f t="shared" si="10"/>
        <v>58</v>
      </c>
      <c r="B72" s="98" t="s">
        <v>132</v>
      </c>
      <c r="C72" s="108" t="s">
        <v>133</v>
      </c>
      <c r="D72" s="109" t="s">
        <v>134</v>
      </c>
      <c r="E72" s="97">
        <v>2</v>
      </c>
      <c r="F72" s="158">
        <v>0</v>
      </c>
      <c r="G72" s="124">
        <f t="shared" si="9"/>
        <v>0</v>
      </c>
      <c r="H72" s="37"/>
      <c r="I72" s="37"/>
      <c r="J72" s="37"/>
      <c r="K72" s="37"/>
      <c r="L72" s="37"/>
      <c r="M72" s="37"/>
      <c r="N72" s="37"/>
      <c r="O72" s="37"/>
      <c r="P72" s="37"/>
      <c r="Q72" s="37"/>
      <c r="R72" s="37"/>
      <c r="S72" s="37"/>
      <c r="T72" s="37"/>
      <c r="U72" s="37"/>
      <c r="V72" s="37"/>
      <c r="W72" s="37"/>
      <c r="X72" s="37"/>
      <c r="Y72" s="37"/>
    </row>
    <row r="73" spans="1:25" s="42" customFormat="1" x14ac:dyDescent="0.2">
      <c r="A73" s="122">
        <f t="shared" si="10"/>
        <v>59</v>
      </c>
      <c r="B73" s="98" t="s">
        <v>132</v>
      </c>
      <c r="C73" s="108" t="s">
        <v>135</v>
      </c>
      <c r="D73" s="109" t="s">
        <v>136</v>
      </c>
      <c r="E73" s="97">
        <v>9</v>
      </c>
      <c r="F73" s="158">
        <v>0</v>
      </c>
      <c r="G73" s="124">
        <f t="shared" si="9"/>
        <v>0</v>
      </c>
      <c r="H73" s="37"/>
      <c r="I73" s="37"/>
      <c r="J73" s="37"/>
      <c r="K73" s="37"/>
      <c r="L73" s="37"/>
      <c r="M73" s="37"/>
      <c r="N73" s="37"/>
      <c r="O73" s="37"/>
      <c r="P73" s="37"/>
      <c r="Q73" s="37"/>
      <c r="R73" s="37"/>
      <c r="S73" s="37"/>
      <c r="T73" s="37"/>
      <c r="U73" s="37"/>
      <c r="V73" s="37"/>
      <c r="W73" s="37"/>
      <c r="X73" s="37"/>
      <c r="Y73" s="37"/>
    </row>
    <row r="74" spans="1:25" s="42" customFormat="1" x14ac:dyDescent="0.2">
      <c r="A74" s="122">
        <f t="shared" ref="A74:A76" si="11">SUM(A73+1)</f>
        <v>60</v>
      </c>
      <c r="B74" s="98" t="s">
        <v>132</v>
      </c>
      <c r="C74" s="108">
        <v>810</v>
      </c>
      <c r="D74" s="109" t="s">
        <v>137</v>
      </c>
      <c r="E74" s="97">
        <v>150</v>
      </c>
      <c r="F74" s="158">
        <v>0</v>
      </c>
      <c r="G74" s="124">
        <f t="shared" si="9"/>
        <v>0</v>
      </c>
      <c r="H74" s="37"/>
      <c r="I74" s="37"/>
      <c r="J74" s="37"/>
      <c r="K74" s="37"/>
      <c r="L74" s="37"/>
      <c r="M74" s="37"/>
      <c r="N74" s="37"/>
      <c r="O74" s="37"/>
      <c r="P74" s="37"/>
      <c r="Q74" s="37"/>
      <c r="R74" s="37"/>
      <c r="S74" s="37"/>
      <c r="T74" s="37"/>
      <c r="U74" s="37"/>
      <c r="V74" s="37"/>
      <c r="W74" s="37"/>
      <c r="X74" s="37"/>
      <c r="Y74" s="37"/>
    </row>
    <row r="75" spans="1:25" s="42" customFormat="1" x14ac:dyDescent="0.2">
      <c r="A75" s="122">
        <f t="shared" si="11"/>
        <v>61</v>
      </c>
      <c r="B75" s="93" t="s">
        <v>132</v>
      </c>
      <c r="C75" s="143" t="s">
        <v>173</v>
      </c>
      <c r="D75" s="144" t="s">
        <v>174</v>
      </c>
      <c r="E75" s="94">
        <v>1</v>
      </c>
      <c r="F75" s="160">
        <v>0</v>
      </c>
      <c r="G75" s="124">
        <f t="shared" si="9"/>
        <v>0</v>
      </c>
      <c r="H75" s="37"/>
      <c r="I75" s="37"/>
      <c r="J75" s="37"/>
      <c r="K75" s="37"/>
      <c r="L75" s="37"/>
      <c r="M75" s="37"/>
      <c r="N75" s="37"/>
      <c r="O75" s="37"/>
      <c r="P75" s="37"/>
      <c r="Q75" s="37"/>
      <c r="R75" s="37"/>
      <c r="S75" s="37"/>
      <c r="T75" s="37"/>
      <c r="U75" s="37"/>
      <c r="V75" s="37"/>
      <c r="W75" s="37"/>
      <c r="X75" s="37"/>
      <c r="Y75" s="37"/>
    </row>
    <row r="76" spans="1:25" s="42" customFormat="1" x14ac:dyDescent="0.2">
      <c r="A76" s="122">
        <f t="shared" si="11"/>
        <v>62</v>
      </c>
      <c r="B76" s="108"/>
      <c r="C76" s="108"/>
      <c r="D76" s="109"/>
      <c r="E76" s="97"/>
      <c r="F76" s="158">
        <v>0</v>
      </c>
      <c r="G76" s="124">
        <f t="shared" si="9"/>
        <v>0</v>
      </c>
      <c r="H76" s="37"/>
      <c r="I76" s="37"/>
      <c r="J76" s="37"/>
      <c r="K76" s="37"/>
      <c r="L76" s="37"/>
      <c r="M76" s="37"/>
      <c r="N76" s="37"/>
      <c r="O76" s="37"/>
      <c r="P76" s="37"/>
      <c r="Q76" s="37"/>
      <c r="R76" s="37"/>
      <c r="S76" s="37"/>
      <c r="T76" s="37"/>
      <c r="U76" s="37"/>
      <c r="V76" s="37"/>
      <c r="W76" s="37"/>
      <c r="X76" s="37"/>
      <c r="Y76" s="37"/>
    </row>
    <row r="77" spans="1:25" s="42" customFormat="1" x14ac:dyDescent="0.2">
      <c r="A77" s="214" t="s">
        <v>183</v>
      </c>
      <c r="B77" s="215"/>
      <c r="C77" s="215"/>
      <c r="D77" s="215"/>
      <c r="E77" s="215"/>
      <c r="F77" s="216"/>
      <c r="G77" s="119">
        <f>SUM(G69:G76)</f>
        <v>0</v>
      </c>
      <c r="H77" s="37"/>
      <c r="I77" s="37"/>
      <c r="J77" s="37"/>
      <c r="K77" s="37"/>
      <c r="L77" s="37"/>
      <c r="M77" s="37"/>
      <c r="N77" s="37"/>
      <c r="O77" s="37"/>
      <c r="P77" s="37"/>
      <c r="Q77" s="37"/>
      <c r="R77" s="37"/>
      <c r="S77" s="37"/>
      <c r="T77" s="37"/>
      <c r="U77" s="37"/>
      <c r="V77" s="37"/>
      <c r="W77" s="37"/>
      <c r="X77" s="37"/>
      <c r="Y77" s="37"/>
    </row>
    <row r="78" spans="1:25" s="42" customFormat="1" ht="18" customHeight="1" x14ac:dyDescent="0.2">
      <c r="A78" s="220" t="s">
        <v>138</v>
      </c>
      <c r="B78" s="221"/>
      <c r="C78" s="221"/>
      <c r="D78" s="221"/>
      <c r="E78" s="221"/>
      <c r="F78" s="221"/>
      <c r="G78" s="222"/>
      <c r="H78" s="37"/>
      <c r="I78" s="37"/>
      <c r="J78" s="37"/>
      <c r="K78" s="37"/>
      <c r="L78" s="37"/>
      <c r="M78" s="37"/>
      <c r="N78" s="37"/>
      <c r="O78" s="37"/>
      <c r="P78" s="37"/>
      <c r="Q78" s="37"/>
      <c r="R78" s="37"/>
      <c r="S78" s="37"/>
      <c r="T78" s="37"/>
      <c r="U78" s="37"/>
      <c r="V78" s="37"/>
      <c r="W78" s="37"/>
      <c r="X78" s="37"/>
      <c r="Y78" s="37"/>
    </row>
    <row r="79" spans="1:25" s="42" customFormat="1" x14ac:dyDescent="0.2">
      <c r="A79" s="122">
        <f>SUM(A76+1)</f>
        <v>63</v>
      </c>
      <c r="B79" s="98" t="s">
        <v>187</v>
      </c>
      <c r="C79" s="147" t="s">
        <v>188</v>
      </c>
      <c r="D79" s="148" t="s">
        <v>189</v>
      </c>
      <c r="E79" s="149">
        <v>1</v>
      </c>
      <c r="F79" s="162">
        <v>0</v>
      </c>
      <c r="G79" s="124">
        <f t="shared" si="9"/>
        <v>0</v>
      </c>
      <c r="H79" s="37"/>
      <c r="I79" s="37"/>
      <c r="J79" s="37"/>
      <c r="K79" s="37"/>
      <c r="L79" s="37"/>
      <c r="M79" s="37"/>
      <c r="N79" s="37"/>
      <c r="O79" s="37"/>
      <c r="P79" s="37"/>
      <c r="Q79" s="37"/>
      <c r="R79" s="37"/>
      <c r="S79" s="37"/>
      <c r="T79" s="37"/>
      <c r="U79" s="37"/>
      <c r="V79" s="37"/>
      <c r="W79" s="37"/>
      <c r="X79" s="37"/>
      <c r="Y79" s="37"/>
    </row>
    <row r="80" spans="1:25" s="42" customFormat="1" x14ac:dyDescent="0.2">
      <c r="A80" s="122">
        <f t="shared" ref="A80:A88" si="12">SUM(A79+1)</f>
        <v>64</v>
      </c>
      <c r="B80" s="98" t="s">
        <v>187</v>
      </c>
      <c r="C80" s="93" t="s">
        <v>190</v>
      </c>
      <c r="D80" s="93" t="s">
        <v>191</v>
      </c>
      <c r="E80" s="145">
        <v>1</v>
      </c>
      <c r="F80" s="160">
        <v>0</v>
      </c>
      <c r="G80" s="146">
        <f t="shared" si="9"/>
        <v>0</v>
      </c>
      <c r="H80" s="37"/>
      <c r="I80" s="37"/>
      <c r="J80" s="37"/>
      <c r="K80" s="37"/>
      <c r="L80" s="37"/>
      <c r="M80" s="37"/>
      <c r="N80" s="37"/>
      <c r="O80" s="37"/>
      <c r="P80" s="37"/>
      <c r="Q80" s="37"/>
      <c r="R80" s="37"/>
      <c r="S80" s="37"/>
      <c r="T80" s="37"/>
      <c r="U80" s="37"/>
      <c r="V80" s="37"/>
      <c r="W80" s="37"/>
      <c r="X80" s="37"/>
      <c r="Y80" s="37"/>
    </row>
    <row r="81" spans="1:25" s="42" customFormat="1" x14ac:dyDescent="0.2">
      <c r="A81" s="122">
        <f t="shared" si="12"/>
        <v>65</v>
      </c>
      <c r="B81" s="98"/>
      <c r="C81" s="147"/>
      <c r="D81" s="148"/>
      <c r="E81" s="149"/>
      <c r="F81" s="162">
        <v>0</v>
      </c>
      <c r="G81" s="124">
        <f t="shared" si="9"/>
        <v>0</v>
      </c>
      <c r="H81" s="37"/>
      <c r="I81" s="37"/>
      <c r="J81" s="37"/>
      <c r="K81" s="37"/>
      <c r="L81" s="37"/>
      <c r="M81" s="37"/>
      <c r="N81" s="37"/>
      <c r="O81" s="37"/>
      <c r="P81" s="37"/>
      <c r="Q81" s="37"/>
      <c r="R81" s="37"/>
      <c r="S81" s="37"/>
      <c r="T81" s="37"/>
      <c r="U81" s="37"/>
      <c r="V81" s="37"/>
      <c r="W81" s="37"/>
      <c r="X81" s="37"/>
      <c r="Y81" s="37"/>
    </row>
    <row r="82" spans="1:25" s="42" customFormat="1" x14ac:dyDescent="0.2">
      <c r="A82" s="122">
        <f t="shared" si="12"/>
        <v>66</v>
      </c>
      <c r="B82" s="98"/>
      <c r="C82" s="147"/>
      <c r="D82" s="148"/>
      <c r="E82" s="149"/>
      <c r="F82" s="162">
        <v>0</v>
      </c>
      <c r="G82" s="124">
        <f t="shared" si="9"/>
        <v>0</v>
      </c>
      <c r="H82" s="37"/>
      <c r="I82" s="37"/>
      <c r="J82" s="37"/>
      <c r="K82" s="37"/>
      <c r="L82" s="37"/>
      <c r="M82" s="37"/>
      <c r="N82" s="37"/>
      <c r="O82" s="37"/>
      <c r="P82" s="37"/>
      <c r="Q82" s="37"/>
      <c r="R82" s="37"/>
      <c r="S82" s="37"/>
      <c r="T82" s="37"/>
      <c r="U82" s="37"/>
      <c r="V82" s="37"/>
      <c r="W82" s="37"/>
      <c r="X82" s="37"/>
      <c r="Y82" s="37"/>
    </row>
    <row r="83" spans="1:25" s="42" customFormat="1" x14ac:dyDescent="0.2">
      <c r="A83" s="122">
        <f t="shared" si="12"/>
        <v>67</v>
      </c>
      <c r="B83" s="98"/>
      <c r="C83" s="147"/>
      <c r="D83" s="148"/>
      <c r="E83" s="149"/>
      <c r="F83" s="162">
        <v>0</v>
      </c>
      <c r="G83" s="124">
        <f t="shared" si="9"/>
        <v>0</v>
      </c>
      <c r="H83" s="37"/>
      <c r="I83" s="37"/>
      <c r="J83" s="37"/>
      <c r="K83" s="37"/>
      <c r="L83" s="37"/>
      <c r="M83" s="37"/>
      <c r="N83" s="37"/>
      <c r="O83" s="37"/>
      <c r="P83" s="37"/>
      <c r="Q83" s="37"/>
      <c r="R83" s="37"/>
      <c r="S83" s="37"/>
      <c r="T83" s="37"/>
      <c r="U83" s="37"/>
      <c r="V83" s="37"/>
      <c r="W83" s="37"/>
      <c r="X83" s="37"/>
      <c r="Y83" s="37"/>
    </row>
    <row r="84" spans="1:25" s="42" customFormat="1" x14ac:dyDescent="0.2">
      <c r="A84" s="122">
        <f t="shared" si="12"/>
        <v>68</v>
      </c>
      <c r="B84" s="98"/>
      <c r="C84" s="147"/>
      <c r="D84" s="148"/>
      <c r="E84" s="149"/>
      <c r="F84" s="162">
        <v>0</v>
      </c>
      <c r="G84" s="124">
        <f t="shared" si="9"/>
        <v>0</v>
      </c>
      <c r="H84" s="37"/>
      <c r="I84" s="37"/>
      <c r="J84" s="37"/>
      <c r="K84" s="37"/>
      <c r="L84" s="37"/>
      <c r="M84" s="37"/>
      <c r="N84" s="37"/>
      <c r="O84" s="37"/>
      <c r="P84" s="37"/>
      <c r="Q84" s="37"/>
      <c r="R84" s="37"/>
      <c r="S84" s="37"/>
      <c r="T84" s="37"/>
      <c r="U84" s="37"/>
      <c r="V84" s="37"/>
      <c r="W84" s="37"/>
      <c r="X84" s="37"/>
      <c r="Y84" s="37"/>
    </row>
    <row r="85" spans="1:25" s="42" customFormat="1" x14ac:dyDescent="0.2">
      <c r="A85" s="122">
        <f t="shared" si="12"/>
        <v>69</v>
      </c>
      <c r="B85" s="98"/>
      <c r="C85" s="147"/>
      <c r="D85" s="148"/>
      <c r="E85" s="149"/>
      <c r="F85" s="162">
        <v>0</v>
      </c>
      <c r="G85" s="124">
        <f t="shared" si="9"/>
        <v>0</v>
      </c>
      <c r="H85" s="37"/>
      <c r="I85" s="37"/>
      <c r="J85" s="37"/>
      <c r="K85" s="37"/>
      <c r="L85" s="37"/>
      <c r="M85" s="37"/>
      <c r="N85" s="37"/>
      <c r="O85" s="37"/>
      <c r="P85" s="37"/>
      <c r="Q85" s="37"/>
      <c r="R85" s="37"/>
      <c r="S85" s="37"/>
      <c r="T85" s="37"/>
      <c r="U85" s="37"/>
      <c r="V85" s="37"/>
      <c r="W85" s="37"/>
      <c r="X85" s="37"/>
      <c r="Y85" s="37"/>
    </row>
    <row r="86" spans="1:25" s="42" customFormat="1" x14ac:dyDescent="0.2">
      <c r="A86" s="122">
        <f t="shared" si="12"/>
        <v>70</v>
      </c>
      <c r="B86" s="98"/>
      <c r="C86" s="147"/>
      <c r="D86" s="148"/>
      <c r="E86" s="149"/>
      <c r="F86" s="162">
        <v>0</v>
      </c>
      <c r="G86" s="124">
        <f t="shared" si="9"/>
        <v>0</v>
      </c>
      <c r="H86" s="37"/>
      <c r="I86" s="37"/>
      <c r="J86" s="37"/>
      <c r="K86" s="37"/>
      <c r="L86" s="37"/>
      <c r="M86" s="37"/>
      <c r="N86" s="37"/>
      <c r="O86" s="37"/>
      <c r="P86" s="37"/>
      <c r="Q86" s="37"/>
      <c r="R86" s="37"/>
      <c r="S86" s="37"/>
      <c r="T86" s="37"/>
      <c r="U86" s="37"/>
      <c r="V86" s="37"/>
      <c r="W86" s="37"/>
      <c r="X86" s="37"/>
      <c r="Y86" s="37"/>
    </row>
    <row r="87" spans="1:25" s="42" customFormat="1" x14ac:dyDescent="0.2">
      <c r="A87" s="122">
        <f t="shared" si="12"/>
        <v>71</v>
      </c>
      <c r="B87" s="98"/>
      <c r="C87" s="150"/>
      <c r="D87" s="151"/>
      <c r="E87" s="149"/>
      <c r="F87" s="158">
        <v>0</v>
      </c>
      <c r="G87" s="124">
        <f t="shared" si="9"/>
        <v>0</v>
      </c>
      <c r="H87" s="37"/>
      <c r="I87" s="37"/>
      <c r="J87" s="37"/>
      <c r="K87" s="37"/>
      <c r="L87" s="37"/>
      <c r="M87" s="37"/>
      <c r="N87" s="37"/>
      <c r="O87" s="37"/>
      <c r="P87" s="37"/>
      <c r="Q87" s="37"/>
      <c r="R87" s="37"/>
      <c r="S87" s="37"/>
      <c r="T87" s="37"/>
      <c r="U87" s="37"/>
      <c r="V87" s="37"/>
      <c r="W87" s="37"/>
      <c r="X87" s="37"/>
      <c r="Y87" s="37"/>
    </row>
    <row r="88" spans="1:25" s="42" customFormat="1" x14ac:dyDescent="0.2">
      <c r="A88" s="122">
        <f t="shared" si="12"/>
        <v>72</v>
      </c>
      <c r="B88" s="98"/>
      <c r="C88" s="150"/>
      <c r="D88" s="151"/>
      <c r="E88" s="149"/>
      <c r="F88" s="158">
        <v>0</v>
      </c>
      <c r="G88" s="124">
        <f t="shared" si="9"/>
        <v>0</v>
      </c>
      <c r="H88" s="37"/>
      <c r="I88" s="37"/>
      <c r="J88" s="37"/>
      <c r="K88" s="37"/>
      <c r="L88" s="37"/>
      <c r="M88" s="37"/>
      <c r="N88" s="37"/>
      <c r="O88" s="37"/>
      <c r="P88" s="37"/>
      <c r="Q88" s="37"/>
      <c r="R88" s="37"/>
      <c r="S88" s="37"/>
      <c r="T88" s="37"/>
      <c r="U88" s="37"/>
      <c r="V88" s="37"/>
      <c r="W88" s="37"/>
      <c r="X88" s="37"/>
      <c r="Y88" s="37"/>
    </row>
    <row r="89" spans="1:25" s="42" customFormat="1" x14ac:dyDescent="0.2">
      <c r="A89" s="214" t="s">
        <v>184</v>
      </c>
      <c r="B89" s="215"/>
      <c r="C89" s="215"/>
      <c r="D89" s="215"/>
      <c r="E89" s="215"/>
      <c r="F89" s="216"/>
      <c r="G89" s="119">
        <f>SUM(G79:G88)</f>
        <v>0</v>
      </c>
      <c r="H89" s="37"/>
      <c r="I89" s="37"/>
      <c r="J89" s="37"/>
      <c r="K89" s="37"/>
      <c r="L89" s="37"/>
      <c r="M89" s="37"/>
      <c r="N89" s="37"/>
      <c r="O89" s="37"/>
      <c r="P89" s="37"/>
      <c r="Q89" s="37"/>
      <c r="R89" s="37"/>
      <c r="S89" s="37"/>
      <c r="T89" s="37"/>
      <c r="U89" s="37"/>
      <c r="V89" s="37"/>
      <c r="W89" s="37"/>
      <c r="X89" s="37"/>
      <c r="Y89" s="37"/>
    </row>
    <row r="90" spans="1:25" s="42" customFormat="1" ht="18" customHeight="1" x14ac:dyDescent="0.2">
      <c r="A90" s="220" t="s">
        <v>139</v>
      </c>
      <c r="B90" s="221"/>
      <c r="C90" s="221"/>
      <c r="D90" s="221"/>
      <c r="E90" s="221"/>
      <c r="F90" s="221"/>
      <c r="G90" s="222"/>
      <c r="H90" s="37"/>
      <c r="I90" s="37"/>
      <c r="J90" s="37"/>
      <c r="K90" s="37"/>
      <c r="L90" s="37"/>
      <c r="M90" s="37"/>
      <c r="N90" s="37"/>
      <c r="O90" s="37"/>
      <c r="P90" s="37"/>
      <c r="Q90" s="37"/>
      <c r="R90" s="37"/>
      <c r="S90" s="37"/>
      <c r="T90" s="37"/>
      <c r="U90" s="37"/>
      <c r="V90" s="37"/>
      <c r="W90" s="37"/>
      <c r="X90" s="37"/>
      <c r="Y90" s="37"/>
    </row>
    <row r="91" spans="1:25" s="42" customFormat="1" x14ac:dyDescent="0.2">
      <c r="A91" s="49">
        <f>SUM(A88+1)</f>
        <v>73</v>
      </c>
      <c r="B91" s="50" t="s">
        <v>15</v>
      </c>
      <c r="C91" s="50" t="s">
        <v>16</v>
      </c>
      <c r="D91" s="50" t="s">
        <v>17</v>
      </c>
      <c r="E91" s="51">
        <v>1</v>
      </c>
      <c r="F91" s="163">
        <v>0</v>
      </c>
      <c r="G91" s="46">
        <f>SUM(F91*E91)</f>
        <v>0</v>
      </c>
      <c r="H91" s="37"/>
      <c r="I91" s="37"/>
      <c r="J91" s="37"/>
      <c r="K91" s="37"/>
      <c r="L91" s="37"/>
      <c r="M91" s="37"/>
      <c r="N91" s="37"/>
      <c r="O91" s="37"/>
      <c r="P91" s="37"/>
      <c r="Q91" s="37"/>
      <c r="R91" s="37"/>
      <c r="S91" s="37"/>
      <c r="T91" s="37"/>
      <c r="U91" s="37"/>
      <c r="V91" s="37"/>
      <c r="W91" s="37"/>
      <c r="X91" s="37"/>
      <c r="Y91" s="37"/>
    </row>
    <row r="92" spans="1:25" s="42" customFormat="1" x14ac:dyDescent="0.2">
      <c r="A92" s="52">
        <f>SUM(A91+1)</f>
        <v>74</v>
      </c>
      <c r="B92" s="125" t="s">
        <v>15</v>
      </c>
      <c r="C92" s="125" t="s">
        <v>18</v>
      </c>
      <c r="D92" s="125" t="s">
        <v>19</v>
      </c>
      <c r="E92" s="126">
        <v>1</v>
      </c>
      <c r="F92" s="164">
        <v>0</v>
      </c>
      <c r="G92" s="127">
        <f>SUM(F92*E92)</f>
        <v>0</v>
      </c>
      <c r="H92" s="37"/>
      <c r="I92" s="37"/>
      <c r="J92" s="37"/>
      <c r="K92" s="37"/>
      <c r="L92" s="37"/>
      <c r="M92" s="37"/>
      <c r="N92" s="37"/>
      <c r="O92" s="37"/>
      <c r="P92" s="37"/>
      <c r="Q92" s="37"/>
      <c r="R92" s="37"/>
      <c r="S92" s="37"/>
      <c r="T92" s="37"/>
      <c r="U92" s="37"/>
      <c r="V92" s="37"/>
      <c r="W92" s="37"/>
      <c r="X92" s="37"/>
      <c r="Y92" s="37"/>
    </row>
    <row r="93" spans="1:25" s="42" customFormat="1" x14ac:dyDescent="0.2">
      <c r="A93" s="128">
        <f>SUM(A92+1)</f>
        <v>75</v>
      </c>
      <c r="B93" s="129" t="s">
        <v>15</v>
      </c>
      <c r="C93" s="129" t="s">
        <v>20</v>
      </c>
      <c r="D93" s="129" t="s">
        <v>185</v>
      </c>
      <c r="E93" s="130">
        <v>1</v>
      </c>
      <c r="F93" s="164">
        <v>0</v>
      </c>
      <c r="G93" s="127">
        <f>SUM(F93*E93)</f>
        <v>0</v>
      </c>
      <c r="H93" s="37"/>
      <c r="I93" s="37"/>
      <c r="J93" s="37"/>
      <c r="K93" s="37"/>
      <c r="L93" s="37"/>
      <c r="M93" s="37"/>
      <c r="N93" s="37"/>
      <c r="O93" s="37"/>
      <c r="P93" s="37"/>
      <c r="Q93" s="37"/>
      <c r="R93" s="37"/>
      <c r="S93" s="37"/>
      <c r="T93" s="37"/>
      <c r="U93" s="37"/>
      <c r="V93" s="37"/>
      <c r="W93" s="37"/>
      <c r="X93" s="37"/>
      <c r="Y93" s="37"/>
    </row>
    <row r="94" spans="1:25" s="42" customFormat="1" x14ac:dyDescent="0.2">
      <c r="A94" s="214" t="s">
        <v>186</v>
      </c>
      <c r="B94" s="215"/>
      <c r="C94" s="215"/>
      <c r="D94" s="215"/>
      <c r="E94" s="215"/>
      <c r="F94" s="216"/>
      <c r="G94" s="119">
        <f>SUM(G91:G93)</f>
        <v>0</v>
      </c>
      <c r="H94" s="37"/>
      <c r="I94" s="37"/>
      <c r="J94" s="37"/>
      <c r="K94" s="37"/>
      <c r="L94" s="37"/>
      <c r="M94" s="37"/>
      <c r="N94" s="37"/>
      <c r="O94" s="37"/>
      <c r="P94" s="37"/>
      <c r="Q94" s="37"/>
      <c r="R94" s="37"/>
      <c r="S94" s="37"/>
      <c r="T94" s="37"/>
      <c r="U94" s="37"/>
      <c r="V94" s="37"/>
      <c r="W94" s="37"/>
      <c r="X94" s="37"/>
      <c r="Y94" s="37"/>
    </row>
    <row r="95" spans="1:25" s="42" customFormat="1" ht="9" customHeight="1" x14ac:dyDescent="0.2">
      <c r="A95" s="131"/>
      <c r="B95" s="132"/>
      <c r="C95" s="133"/>
      <c r="D95" s="132"/>
      <c r="E95" s="132"/>
      <c r="F95" s="132"/>
      <c r="G95" s="134"/>
      <c r="H95" s="37"/>
      <c r="I95" s="37"/>
      <c r="J95" s="37"/>
      <c r="K95" s="37"/>
      <c r="L95" s="37"/>
      <c r="M95" s="37"/>
      <c r="N95" s="37"/>
      <c r="O95" s="37"/>
      <c r="P95" s="37"/>
      <c r="Q95" s="37"/>
      <c r="R95" s="37"/>
      <c r="S95" s="37"/>
      <c r="T95" s="37"/>
      <c r="U95" s="37"/>
      <c r="V95" s="37"/>
      <c r="W95" s="37"/>
      <c r="X95" s="37"/>
      <c r="Y95" s="37"/>
    </row>
    <row r="96" spans="1:25" s="42" customFormat="1" ht="15" x14ac:dyDescent="0.2">
      <c r="A96" s="62" t="str">
        <f>A56</f>
        <v>Audio Sources/Processing/Accessories Subtotal</v>
      </c>
      <c r="B96" s="63"/>
      <c r="C96" s="63"/>
      <c r="D96" s="63"/>
      <c r="E96" s="63"/>
      <c r="F96" s="64"/>
      <c r="G96" s="53">
        <f>G56</f>
        <v>0</v>
      </c>
      <c r="H96" s="37"/>
      <c r="I96" s="37"/>
      <c r="J96" s="37"/>
      <c r="K96" s="37"/>
      <c r="L96" s="37"/>
      <c r="M96" s="37"/>
      <c r="N96" s="37"/>
      <c r="O96" s="37"/>
      <c r="P96" s="37"/>
      <c r="Q96" s="37"/>
      <c r="R96" s="37"/>
      <c r="S96" s="37"/>
      <c r="T96" s="37"/>
      <c r="U96" s="37"/>
      <c r="V96" s="37"/>
      <c r="W96" s="37"/>
      <c r="X96" s="37"/>
      <c r="Y96" s="37"/>
    </row>
    <row r="97" spans="1:96" s="42" customFormat="1" ht="15" x14ac:dyDescent="0.2">
      <c r="A97" s="135" t="str">
        <f>A62</f>
        <v>Loudspeakers Subtotal</v>
      </c>
      <c r="B97" s="136"/>
      <c r="C97" s="136"/>
      <c r="D97" s="136"/>
      <c r="E97" s="136"/>
      <c r="F97" s="137"/>
      <c r="G97" s="138">
        <f>G62</f>
        <v>0</v>
      </c>
      <c r="H97" s="37"/>
      <c r="I97" s="37"/>
      <c r="J97" s="37"/>
      <c r="K97" s="37"/>
      <c r="L97" s="37"/>
      <c r="M97" s="37"/>
      <c r="N97" s="37"/>
      <c r="O97" s="37"/>
      <c r="P97" s="37"/>
      <c r="Q97" s="37"/>
      <c r="R97" s="37"/>
      <c r="S97" s="37"/>
      <c r="T97" s="37"/>
      <c r="U97" s="37"/>
      <c r="V97" s="37"/>
      <c r="W97" s="37"/>
      <c r="X97" s="37"/>
      <c r="Y97" s="37"/>
    </row>
    <row r="98" spans="1:96" s="42" customFormat="1" ht="15" x14ac:dyDescent="0.2">
      <c r="A98" s="135" t="str">
        <f>A66</f>
        <v>Amplifiers Subtotal</v>
      </c>
      <c r="B98" s="136"/>
      <c r="C98" s="136"/>
      <c r="D98" s="136"/>
      <c r="E98" s="136"/>
      <c r="F98" s="137"/>
      <c r="G98" s="138">
        <f>G66</f>
        <v>0</v>
      </c>
      <c r="H98" s="37"/>
      <c r="I98" s="37"/>
      <c r="J98" s="37"/>
      <c r="K98" s="37"/>
      <c r="L98" s="37"/>
      <c r="M98" s="37"/>
      <c r="N98" s="37"/>
      <c r="O98" s="37"/>
      <c r="P98" s="37"/>
      <c r="Q98" s="37"/>
      <c r="R98" s="37"/>
      <c r="S98" s="37"/>
      <c r="T98" s="37"/>
      <c r="U98" s="37"/>
      <c r="V98" s="37"/>
      <c r="W98" s="37"/>
      <c r="X98" s="37"/>
      <c r="Y98" s="37"/>
    </row>
    <row r="99" spans="1:96" s="42" customFormat="1" ht="15" x14ac:dyDescent="0.2">
      <c r="A99" s="135" t="str">
        <f>A77</f>
        <v>Racks/Cable/Rigging/Accys</v>
      </c>
      <c r="B99" s="136"/>
      <c r="C99" s="136"/>
      <c r="D99" s="136"/>
      <c r="E99" s="136"/>
      <c r="F99" s="137"/>
      <c r="G99" s="138">
        <f>G77</f>
        <v>0</v>
      </c>
      <c r="H99" s="37"/>
      <c r="I99" s="37"/>
      <c r="J99" s="37"/>
      <c r="K99" s="37"/>
      <c r="L99" s="37"/>
      <c r="M99" s="37"/>
      <c r="N99" s="37"/>
      <c r="O99" s="37"/>
      <c r="P99" s="37"/>
      <c r="Q99" s="37"/>
      <c r="R99" s="37"/>
      <c r="S99" s="37"/>
      <c r="T99" s="37"/>
      <c r="U99" s="37"/>
      <c r="V99" s="37"/>
      <c r="W99" s="37"/>
      <c r="X99" s="37"/>
      <c r="Y99" s="37"/>
    </row>
    <row r="100" spans="1:96" s="42" customFormat="1" ht="15" x14ac:dyDescent="0.2">
      <c r="A100" s="135" t="str">
        <f>A89</f>
        <v>Additional Items Required Subtotal</v>
      </c>
      <c r="B100" s="136"/>
      <c r="C100" s="136"/>
      <c r="D100" s="136"/>
      <c r="E100" s="136"/>
      <c r="F100" s="137"/>
      <c r="G100" s="138">
        <f>G89</f>
        <v>0</v>
      </c>
      <c r="H100" s="37"/>
      <c r="I100" s="37"/>
      <c r="J100" s="37"/>
      <c r="K100" s="37"/>
      <c r="L100" s="37"/>
      <c r="M100" s="37"/>
      <c r="N100" s="37"/>
      <c r="O100" s="37"/>
      <c r="P100" s="37"/>
      <c r="Q100" s="37"/>
      <c r="R100" s="37"/>
      <c r="S100" s="37"/>
      <c r="T100" s="37"/>
      <c r="U100" s="37"/>
      <c r="V100" s="37"/>
      <c r="W100" s="37"/>
      <c r="X100" s="37"/>
      <c r="Y100" s="37"/>
    </row>
    <row r="101" spans="1:96" s="42" customFormat="1" ht="15.75" thickBot="1" x14ac:dyDescent="0.25">
      <c r="A101" s="54" t="str">
        <f>A94</f>
        <v>Integration Labor, Materials, and Travel Subtotal</v>
      </c>
      <c r="B101" s="55"/>
      <c r="C101" s="55"/>
      <c r="D101" s="55"/>
      <c r="E101" s="55"/>
      <c r="F101" s="56"/>
      <c r="G101" s="66">
        <f>G94</f>
        <v>0</v>
      </c>
      <c r="H101" s="37"/>
      <c r="I101" s="37"/>
      <c r="J101" s="37"/>
      <c r="K101" s="37"/>
      <c r="L101" s="37"/>
      <c r="M101" s="37"/>
      <c r="N101" s="37"/>
      <c r="O101" s="37"/>
      <c r="P101" s="37"/>
      <c r="Q101" s="37"/>
      <c r="R101" s="37"/>
      <c r="S101" s="37"/>
      <c r="T101" s="37"/>
      <c r="U101" s="37"/>
      <c r="V101" s="37"/>
      <c r="W101" s="37"/>
      <c r="X101" s="37"/>
      <c r="Y101" s="37"/>
    </row>
    <row r="102" spans="1:96" s="42" customFormat="1" ht="15.75" thickTop="1" x14ac:dyDescent="0.2">
      <c r="A102" s="57"/>
      <c r="B102" s="58"/>
      <c r="C102" s="59"/>
      <c r="D102" s="59"/>
      <c r="E102" s="60"/>
      <c r="F102" s="61" t="s">
        <v>140</v>
      </c>
      <c r="G102" s="53">
        <f>SUM(G96:G101)</f>
        <v>0</v>
      </c>
      <c r="H102" s="37"/>
      <c r="I102" s="37"/>
      <c r="J102" s="37"/>
      <c r="K102" s="37"/>
      <c r="L102" s="37"/>
      <c r="M102" s="37"/>
      <c r="N102" s="37"/>
      <c r="O102" s="37"/>
      <c r="P102" s="37"/>
      <c r="Q102" s="37"/>
      <c r="R102" s="37"/>
      <c r="S102" s="37"/>
      <c r="T102" s="37"/>
      <c r="U102" s="37"/>
      <c r="V102" s="37"/>
      <c r="W102" s="37"/>
      <c r="X102" s="37"/>
      <c r="Y102" s="37"/>
    </row>
    <row r="103" spans="1:96" s="42" customFormat="1" ht="9.75" customHeight="1" x14ac:dyDescent="0.2">
      <c r="A103" s="139"/>
      <c r="B103" s="140"/>
      <c r="C103" s="141"/>
      <c r="D103" s="140"/>
      <c r="E103" s="140"/>
      <c r="F103" s="140"/>
      <c r="G103" s="142"/>
      <c r="H103" s="37"/>
      <c r="I103" s="37"/>
      <c r="J103" s="37"/>
      <c r="K103" s="37"/>
      <c r="L103" s="37"/>
      <c r="M103" s="37"/>
      <c r="N103" s="37"/>
      <c r="O103" s="37"/>
      <c r="P103" s="37"/>
      <c r="Q103" s="37"/>
      <c r="R103" s="37"/>
      <c r="S103" s="37"/>
      <c r="T103" s="37"/>
      <c r="U103" s="37"/>
      <c r="V103" s="37"/>
      <c r="W103" s="37"/>
      <c r="X103" s="37"/>
      <c r="Y103" s="37"/>
    </row>
    <row r="104" spans="1:96" s="26" customFormat="1" x14ac:dyDescent="0.2">
      <c r="A104" s="29"/>
      <c r="B104" s="30"/>
      <c r="C104" s="30"/>
      <c r="D104" s="30"/>
      <c r="E104" s="29"/>
      <c r="F104" s="31"/>
      <c r="G104" s="32"/>
      <c r="CI104" s="27"/>
      <c r="CJ104" s="27"/>
      <c r="CK104" s="27"/>
      <c r="CL104" s="27"/>
      <c r="CM104" s="27"/>
      <c r="CN104" s="27"/>
      <c r="CO104" s="27"/>
      <c r="CP104" s="27"/>
      <c r="CQ104" s="27"/>
      <c r="CR104" s="27"/>
    </row>
    <row r="105" spans="1:96" s="26" customFormat="1" x14ac:dyDescent="0.2">
      <c r="A105" s="29"/>
      <c r="B105" s="30"/>
      <c r="C105" s="30"/>
      <c r="D105" s="30"/>
      <c r="E105" s="29"/>
      <c r="F105" s="31"/>
      <c r="G105" s="32"/>
      <c r="CI105" s="27"/>
      <c r="CJ105" s="27"/>
      <c r="CK105" s="27"/>
      <c r="CL105" s="27"/>
      <c r="CM105" s="27"/>
      <c r="CN105" s="27"/>
      <c r="CO105" s="27"/>
      <c r="CP105" s="27"/>
      <c r="CQ105" s="27"/>
      <c r="CR105" s="27"/>
    </row>
    <row r="106" spans="1:96" s="26" customFormat="1" x14ac:dyDescent="0.2">
      <c r="A106" s="29"/>
      <c r="B106" s="30"/>
      <c r="C106" s="30"/>
      <c r="D106" s="30"/>
      <c r="E106" s="29"/>
      <c r="F106" s="31"/>
      <c r="G106" s="32"/>
      <c r="CI106" s="27"/>
      <c r="CJ106" s="27"/>
      <c r="CK106" s="27"/>
      <c r="CL106" s="27"/>
      <c r="CM106" s="27"/>
      <c r="CN106" s="27"/>
      <c r="CO106" s="27"/>
      <c r="CP106" s="27"/>
      <c r="CQ106" s="27"/>
      <c r="CR106" s="27"/>
    </row>
    <row r="107" spans="1:96" s="26" customFormat="1" x14ac:dyDescent="0.2">
      <c r="A107" s="29"/>
      <c r="B107" s="30"/>
      <c r="C107" s="30"/>
      <c r="D107" s="30"/>
      <c r="E107" s="29"/>
      <c r="F107" s="31"/>
      <c r="G107" s="32"/>
      <c r="CI107" s="27"/>
      <c r="CJ107" s="27"/>
      <c r="CK107" s="27"/>
      <c r="CL107" s="27"/>
      <c r="CM107" s="27"/>
      <c r="CN107" s="27"/>
      <c r="CO107" s="27"/>
      <c r="CP107" s="27"/>
      <c r="CQ107" s="27"/>
      <c r="CR107" s="27"/>
    </row>
    <row r="108" spans="1:96" s="26" customFormat="1" x14ac:dyDescent="0.2">
      <c r="A108" s="29"/>
      <c r="B108" s="30"/>
      <c r="C108" s="30"/>
      <c r="D108" s="30"/>
      <c r="E108" s="29"/>
      <c r="F108" s="31"/>
      <c r="G108" s="32"/>
      <c r="CI108" s="27"/>
      <c r="CJ108" s="27"/>
      <c r="CK108" s="27"/>
      <c r="CL108" s="27"/>
      <c r="CM108" s="27"/>
      <c r="CN108" s="27"/>
      <c r="CO108" s="27"/>
      <c r="CP108" s="27"/>
      <c r="CQ108" s="27"/>
      <c r="CR108" s="27"/>
    </row>
    <row r="109" spans="1:96" s="26" customFormat="1" x14ac:dyDescent="0.2">
      <c r="A109" s="29"/>
      <c r="B109" s="30"/>
      <c r="C109" s="30"/>
      <c r="D109" s="30"/>
      <c r="E109" s="29"/>
      <c r="F109" s="31"/>
      <c r="G109" s="32"/>
      <c r="CI109" s="27"/>
      <c r="CJ109" s="27"/>
      <c r="CK109" s="27"/>
      <c r="CL109" s="27"/>
      <c r="CM109" s="27"/>
      <c r="CN109" s="27"/>
      <c r="CO109" s="27"/>
      <c r="CP109" s="27"/>
      <c r="CQ109" s="27"/>
      <c r="CR109" s="27"/>
    </row>
    <row r="110" spans="1:96" s="26" customFormat="1" x14ac:dyDescent="0.2">
      <c r="A110" s="29"/>
      <c r="B110" s="30"/>
      <c r="C110" s="30"/>
      <c r="D110" s="30"/>
      <c r="E110" s="29"/>
      <c r="F110" s="31"/>
      <c r="G110" s="32"/>
      <c r="CI110" s="27"/>
      <c r="CJ110" s="27"/>
      <c r="CK110" s="27"/>
      <c r="CL110" s="27"/>
      <c r="CM110" s="27"/>
      <c r="CN110" s="27"/>
      <c r="CO110" s="27"/>
      <c r="CP110" s="27"/>
      <c r="CQ110" s="27"/>
      <c r="CR110" s="27"/>
    </row>
    <row r="111" spans="1:96" s="26" customFormat="1" x14ac:dyDescent="0.2">
      <c r="A111" s="29"/>
      <c r="B111" s="30"/>
      <c r="C111" s="30"/>
      <c r="D111" s="30"/>
      <c r="E111" s="29"/>
      <c r="F111" s="31"/>
      <c r="G111" s="32"/>
      <c r="CI111" s="27"/>
      <c r="CJ111" s="27"/>
      <c r="CK111" s="27"/>
      <c r="CL111" s="27"/>
      <c r="CM111" s="27"/>
      <c r="CN111" s="27"/>
      <c r="CO111" s="27"/>
      <c r="CP111" s="27"/>
      <c r="CQ111" s="27"/>
      <c r="CR111" s="27"/>
    </row>
    <row r="112" spans="1:96" s="26" customFormat="1" x14ac:dyDescent="0.2">
      <c r="A112" s="29"/>
      <c r="B112" s="30"/>
      <c r="C112" s="30"/>
      <c r="D112" s="30"/>
      <c r="E112" s="29"/>
      <c r="F112" s="31"/>
      <c r="G112" s="32"/>
      <c r="CI112" s="27"/>
      <c r="CJ112" s="27"/>
      <c r="CK112" s="27"/>
      <c r="CL112" s="27"/>
      <c r="CM112" s="27"/>
      <c r="CN112" s="27"/>
      <c r="CO112" s="27"/>
      <c r="CP112" s="27"/>
      <c r="CQ112" s="27"/>
      <c r="CR112" s="27"/>
    </row>
    <row r="113" spans="1:96" s="26" customFormat="1" x14ac:dyDescent="0.2">
      <c r="A113" s="29"/>
      <c r="B113" s="30"/>
      <c r="C113" s="30"/>
      <c r="D113" s="30"/>
      <c r="E113" s="29"/>
      <c r="F113" s="31"/>
      <c r="G113" s="32"/>
      <c r="CI113" s="27"/>
      <c r="CJ113" s="27"/>
      <c r="CK113" s="27"/>
      <c r="CL113" s="27"/>
      <c r="CM113" s="27"/>
      <c r="CN113" s="27"/>
      <c r="CO113" s="27"/>
      <c r="CP113" s="27"/>
      <c r="CQ113" s="27"/>
      <c r="CR113" s="27"/>
    </row>
    <row r="114" spans="1:96" s="26" customFormat="1" x14ac:dyDescent="0.2">
      <c r="A114" s="29"/>
      <c r="B114" s="30"/>
      <c r="C114" s="30"/>
      <c r="D114" s="30"/>
      <c r="E114" s="29"/>
      <c r="F114" s="31"/>
      <c r="G114" s="32"/>
      <c r="CI114" s="27"/>
      <c r="CJ114" s="27"/>
      <c r="CK114" s="27"/>
      <c r="CL114" s="27"/>
      <c r="CM114" s="27"/>
      <c r="CN114" s="27"/>
      <c r="CO114" s="27"/>
      <c r="CP114" s="27"/>
      <c r="CQ114" s="27"/>
      <c r="CR114" s="27"/>
    </row>
    <row r="115" spans="1:96" s="26" customFormat="1" x14ac:dyDescent="0.2">
      <c r="A115" s="29"/>
      <c r="B115" s="30"/>
      <c r="C115" s="30"/>
      <c r="D115" s="30"/>
      <c r="E115" s="29"/>
      <c r="F115" s="31"/>
      <c r="G115" s="32"/>
      <c r="CI115" s="27"/>
      <c r="CJ115" s="27"/>
      <c r="CK115" s="27"/>
      <c r="CL115" s="27"/>
      <c r="CM115" s="27"/>
      <c r="CN115" s="27"/>
      <c r="CO115" s="27"/>
      <c r="CP115" s="27"/>
      <c r="CQ115" s="27"/>
      <c r="CR115" s="27"/>
    </row>
    <row r="116" spans="1:96" s="26" customFormat="1" x14ac:dyDescent="0.2">
      <c r="A116" s="29"/>
      <c r="B116" s="30"/>
      <c r="C116" s="30"/>
      <c r="D116" s="30"/>
      <c r="E116" s="29"/>
      <c r="F116" s="31"/>
      <c r="G116" s="32"/>
      <c r="CI116" s="27"/>
      <c r="CJ116" s="27"/>
      <c r="CK116" s="27"/>
      <c r="CL116" s="27"/>
      <c r="CM116" s="27"/>
      <c r="CN116" s="27"/>
      <c r="CO116" s="27"/>
      <c r="CP116" s="27"/>
      <c r="CQ116" s="27"/>
      <c r="CR116" s="27"/>
    </row>
    <row r="117" spans="1:96" s="26" customFormat="1" x14ac:dyDescent="0.2">
      <c r="A117" s="29"/>
      <c r="B117" s="30"/>
      <c r="C117" s="30"/>
      <c r="D117" s="30"/>
      <c r="E117" s="29"/>
      <c r="F117" s="31"/>
      <c r="G117" s="32"/>
      <c r="CI117" s="27"/>
      <c r="CJ117" s="27"/>
      <c r="CK117" s="27"/>
      <c r="CL117" s="27"/>
      <c r="CM117" s="27"/>
      <c r="CN117" s="27"/>
      <c r="CO117" s="27"/>
      <c r="CP117" s="27"/>
      <c r="CQ117" s="27"/>
      <c r="CR117" s="27"/>
    </row>
    <row r="118" spans="1:96" s="26" customFormat="1" x14ac:dyDescent="0.2">
      <c r="A118" s="29"/>
      <c r="B118" s="30"/>
      <c r="C118" s="30"/>
      <c r="D118" s="30"/>
      <c r="E118" s="29"/>
      <c r="F118" s="31"/>
      <c r="G118" s="32"/>
      <c r="CI118" s="27"/>
      <c r="CJ118" s="27"/>
      <c r="CK118" s="27"/>
      <c r="CL118" s="27"/>
      <c r="CM118" s="27"/>
      <c r="CN118" s="27"/>
      <c r="CO118" s="27"/>
      <c r="CP118" s="27"/>
      <c r="CQ118" s="27"/>
      <c r="CR118" s="27"/>
    </row>
    <row r="119" spans="1:96" s="26" customFormat="1" x14ac:dyDescent="0.2">
      <c r="A119" s="29"/>
      <c r="B119" s="30"/>
      <c r="C119" s="30"/>
      <c r="D119" s="30"/>
      <c r="E119" s="29"/>
      <c r="F119" s="31"/>
      <c r="G119" s="32"/>
      <c r="CI119" s="27"/>
      <c r="CJ119" s="27"/>
      <c r="CK119" s="27"/>
      <c r="CL119" s="27"/>
      <c r="CM119" s="27"/>
      <c r="CN119" s="27"/>
      <c r="CO119" s="27"/>
      <c r="CP119" s="27"/>
      <c r="CQ119" s="27"/>
      <c r="CR119" s="27"/>
    </row>
    <row r="120" spans="1:96" s="26" customFormat="1" x14ac:dyDescent="0.2">
      <c r="A120" s="29"/>
      <c r="B120" s="30"/>
      <c r="C120" s="30"/>
      <c r="D120" s="30"/>
      <c r="E120" s="29"/>
      <c r="F120" s="31"/>
      <c r="G120" s="32"/>
      <c r="CI120" s="27"/>
      <c r="CJ120" s="27"/>
      <c r="CK120" s="27"/>
      <c r="CL120" s="27"/>
      <c r="CM120" s="27"/>
      <c r="CN120" s="27"/>
      <c r="CO120" s="27"/>
      <c r="CP120" s="27"/>
      <c r="CQ120" s="27"/>
      <c r="CR120" s="27"/>
    </row>
    <row r="121" spans="1:96" s="26" customFormat="1" x14ac:dyDescent="0.2">
      <c r="A121" s="29"/>
      <c r="B121" s="30"/>
      <c r="C121" s="30"/>
      <c r="D121" s="30"/>
      <c r="E121" s="29"/>
      <c r="F121" s="31"/>
      <c r="G121" s="32"/>
      <c r="CI121" s="27"/>
      <c r="CJ121" s="27"/>
      <c r="CK121" s="27"/>
      <c r="CL121" s="27"/>
      <c r="CM121" s="27"/>
      <c r="CN121" s="27"/>
      <c r="CO121" s="27"/>
      <c r="CP121" s="27"/>
      <c r="CQ121" s="27"/>
      <c r="CR121" s="27"/>
    </row>
    <row r="122" spans="1:96" s="26" customFormat="1" x14ac:dyDescent="0.2">
      <c r="A122" s="29"/>
      <c r="B122" s="30"/>
      <c r="C122" s="30"/>
      <c r="D122" s="30"/>
      <c r="E122" s="29"/>
      <c r="F122" s="31"/>
      <c r="G122" s="32"/>
      <c r="CI122" s="27"/>
      <c r="CJ122" s="27"/>
      <c r="CK122" s="27"/>
      <c r="CL122" s="27"/>
      <c r="CM122" s="27"/>
      <c r="CN122" s="27"/>
      <c r="CO122" s="27"/>
      <c r="CP122" s="27"/>
      <c r="CQ122" s="27"/>
      <c r="CR122" s="27"/>
    </row>
    <row r="123" spans="1:96" s="26" customFormat="1" x14ac:dyDescent="0.2">
      <c r="A123" s="29"/>
      <c r="B123" s="30"/>
      <c r="C123" s="30"/>
      <c r="D123" s="30"/>
      <c r="E123" s="29"/>
      <c r="F123" s="31"/>
      <c r="G123" s="32"/>
      <c r="CI123" s="27"/>
      <c r="CJ123" s="27"/>
      <c r="CK123" s="27"/>
      <c r="CL123" s="27"/>
      <c r="CM123" s="27"/>
      <c r="CN123" s="27"/>
      <c r="CO123" s="27"/>
      <c r="CP123" s="27"/>
      <c r="CQ123" s="27"/>
      <c r="CR123" s="27"/>
    </row>
    <row r="124" spans="1:96" s="26" customFormat="1" x14ac:dyDescent="0.2">
      <c r="A124" s="29"/>
      <c r="B124" s="30"/>
      <c r="C124" s="30"/>
      <c r="D124" s="30"/>
      <c r="E124" s="29"/>
      <c r="F124" s="31"/>
      <c r="G124" s="32"/>
      <c r="CI124" s="27"/>
      <c r="CJ124" s="27"/>
      <c r="CK124" s="27"/>
      <c r="CL124" s="27"/>
      <c r="CM124" s="27"/>
      <c r="CN124" s="27"/>
      <c r="CO124" s="27"/>
      <c r="CP124" s="27"/>
      <c r="CQ124" s="27"/>
      <c r="CR124" s="27"/>
    </row>
    <row r="125" spans="1:96" s="26" customFormat="1" x14ac:dyDescent="0.2">
      <c r="A125" s="29"/>
      <c r="B125" s="30"/>
      <c r="C125" s="30"/>
      <c r="D125" s="30"/>
      <c r="E125" s="29"/>
      <c r="F125" s="31"/>
      <c r="G125" s="32"/>
      <c r="CI125" s="27"/>
      <c r="CJ125" s="27"/>
      <c r="CK125" s="27"/>
      <c r="CL125" s="27"/>
      <c r="CM125" s="27"/>
      <c r="CN125" s="27"/>
      <c r="CO125" s="27"/>
      <c r="CP125" s="27"/>
      <c r="CQ125" s="27"/>
      <c r="CR125" s="27"/>
    </row>
    <row r="126" spans="1:96" s="26" customFormat="1" x14ac:dyDescent="0.2">
      <c r="A126" s="29"/>
      <c r="B126" s="30"/>
      <c r="C126" s="30"/>
      <c r="D126" s="30"/>
      <c r="E126" s="29"/>
      <c r="F126" s="31"/>
      <c r="G126" s="32"/>
      <c r="CI126" s="27"/>
      <c r="CJ126" s="27"/>
      <c r="CK126" s="27"/>
      <c r="CL126" s="27"/>
      <c r="CM126" s="27"/>
      <c r="CN126" s="27"/>
      <c r="CO126" s="27"/>
      <c r="CP126" s="27"/>
      <c r="CQ126" s="27"/>
      <c r="CR126" s="27"/>
    </row>
    <row r="127" spans="1:96" s="26" customFormat="1" x14ac:dyDescent="0.2">
      <c r="A127" s="29"/>
      <c r="B127" s="30"/>
      <c r="C127" s="30"/>
      <c r="D127" s="30"/>
      <c r="E127" s="29"/>
      <c r="F127" s="31"/>
      <c r="G127" s="32"/>
      <c r="CI127" s="27"/>
      <c r="CJ127" s="27"/>
      <c r="CK127" s="27"/>
      <c r="CL127" s="27"/>
      <c r="CM127" s="27"/>
      <c r="CN127" s="27"/>
      <c r="CO127" s="27"/>
      <c r="CP127" s="27"/>
      <c r="CQ127" s="27"/>
      <c r="CR127" s="27"/>
    </row>
    <row r="128" spans="1:96" s="26" customFormat="1" x14ac:dyDescent="0.2">
      <c r="A128" s="29"/>
      <c r="B128" s="30"/>
      <c r="C128" s="30"/>
      <c r="D128" s="30"/>
      <c r="E128" s="29"/>
      <c r="F128" s="31"/>
      <c r="G128" s="32"/>
      <c r="CI128" s="27"/>
      <c r="CJ128" s="27"/>
      <c r="CK128" s="27"/>
      <c r="CL128" s="27"/>
      <c r="CM128" s="27"/>
      <c r="CN128" s="27"/>
      <c r="CO128" s="27"/>
      <c r="CP128" s="27"/>
      <c r="CQ128" s="27"/>
      <c r="CR128" s="27"/>
    </row>
    <row r="129" spans="1:96" s="26" customFormat="1" x14ac:dyDescent="0.2">
      <c r="A129" s="29"/>
      <c r="B129" s="30"/>
      <c r="C129" s="30"/>
      <c r="D129" s="30"/>
      <c r="E129" s="29"/>
      <c r="F129" s="31"/>
      <c r="G129" s="32"/>
      <c r="CI129" s="27"/>
      <c r="CJ129" s="27"/>
      <c r="CK129" s="27"/>
      <c r="CL129" s="27"/>
      <c r="CM129" s="27"/>
      <c r="CN129" s="27"/>
      <c r="CO129" s="27"/>
      <c r="CP129" s="27"/>
      <c r="CQ129" s="27"/>
      <c r="CR129" s="27"/>
    </row>
    <row r="130" spans="1:96" s="26" customFormat="1" x14ac:dyDescent="0.2">
      <c r="A130" s="29"/>
      <c r="B130" s="30"/>
      <c r="C130" s="30"/>
      <c r="D130" s="30"/>
      <c r="E130" s="29"/>
      <c r="F130" s="31"/>
      <c r="G130" s="32"/>
      <c r="CI130" s="27"/>
      <c r="CJ130" s="27"/>
      <c r="CK130" s="27"/>
      <c r="CL130" s="27"/>
      <c r="CM130" s="27"/>
      <c r="CN130" s="27"/>
      <c r="CO130" s="27"/>
      <c r="CP130" s="27"/>
      <c r="CQ130" s="27"/>
      <c r="CR130" s="27"/>
    </row>
    <row r="131" spans="1:96" s="26" customFormat="1" x14ac:dyDescent="0.2">
      <c r="A131" s="29"/>
      <c r="B131" s="30"/>
      <c r="C131" s="30"/>
      <c r="D131" s="30"/>
      <c r="E131" s="29"/>
      <c r="F131" s="31"/>
      <c r="G131" s="32"/>
      <c r="CI131" s="27"/>
      <c r="CJ131" s="27"/>
      <c r="CK131" s="27"/>
      <c r="CL131" s="27"/>
      <c r="CM131" s="27"/>
      <c r="CN131" s="27"/>
      <c r="CO131" s="27"/>
      <c r="CP131" s="27"/>
      <c r="CQ131" s="27"/>
      <c r="CR131" s="27"/>
    </row>
    <row r="132" spans="1:96" s="26" customFormat="1" x14ac:dyDescent="0.2">
      <c r="A132" s="29"/>
      <c r="B132" s="30"/>
      <c r="C132" s="30"/>
      <c r="D132" s="30"/>
      <c r="E132" s="29"/>
      <c r="F132" s="31"/>
      <c r="G132" s="32"/>
      <c r="CI132" s="27"/>
      <c r="CJ132" s="27"/>
      <c r="CK132" s="27"/>
      <c r="CL132" s="27"/>
      <c r="CM132" s="27"/>
      <c r="CN132" s="27"/>
      <c r="CO132" s="27"/>
      <c r="CP132" s="27"/>
      <c r="CQ132" s="27"/>
      <c r="CR132" s="27"/>
    </row>
    <row r="133" spans="1:96" s="26" customFormat="1" x14ac:dyDescent="0.2">
      <c r="A133" s="29"/>
      <c r="B133" s="30"/>
      <c r="C133" s="30"/>
      <c r="D133" s="30"/>
      <c r="E133" s="29"/>
      <c r="F133" s="31"/>
      <c r="G133" s="32"/>
      <c r="CI133" s="27"/>
      <c r="CJ133" s="27"/>
      <c r="CK133" s="27"/>
      <c r="CL133" s="27"/>
      <c r="CM133" s="27"/>
      <c r="CN133" s="27"/>
      <c r="CO133" s="27"/>
      <c r="CP133" s="27"/>
      <c r="CQ133" s="27"/>
      <c r="CR133" s="27"/>
    </row>
    <row r="134" spans="1:96" s="26" customFormat="1" x14ac:dyDescent="0.2">
      <c r="A134" s="29"/>
      <c r="B134" s="30"/>
      <c r="C134" s="30"/>
      <c r="D134" s="30"/>
      <c r="E134" s="29"/>
      <c r="F134" s="31"/>
      <c r="G134" s="32"/>
      <c r="CI134" s="27"/>
      <c r="CJ134" s="27"/>
      <c r="CK134" s="27"/>
      <c r="CL134" s="27"/>
      <c r="CM134" s="27"/>
      <c r="CN134" s="27"/>
      <c r="CO134" s="27"/>
      <c r="CP134" s="27"/>
      <c r="CQ134" s="27"/>
      <c r="CR134" s="27"/>
    </row>
    <row r="135" spans="1:96" s="26" customFormat="1" x14ac:dyDescent="0.2">
      <c r="A135" s="29"/>
      <c r="B135" s="30"/>
      <c r="C135" s="30"/>
      <c r="D135" s="30"/>
      <c r="E135" s="29"/>
      <c r="F135" s="31"/>
      <c r="G135" s="32"/>
      <c r="CI135" s="27"/>
      <c r="CJ135" s="27"/>
      <c r="CK135" s="27"/>
      <c r="CL135" s="27"/>
      <c r="CM135" s="27"/>
      <c r="CN135" s="27"/>
      <c r="CO135" s="27"/>
      <c r="CP135" s="27"/>
      <c r="CQ135" s="27"/>
      <c r="CR135" s="27"/>
    </row>
    <row r="136" spans="1:96" s="26" customFormat="1" x14ac:dyDescent="0.2">
      <c r="A136" s="29"/>
      <c r="B136" s="30"/>
      <c r="C136" s="30"/>
      <c r="D136" s="30"/>
      <c r="E136" s="29"/>
      <c r="F136" s="31"/>
      <c r="G136" s="32"/>
      <c r="CI136" s="27"/>
      <c r="CJ136" s="27"/>
      <c r="CK136" s="27"/>
      <c r="CL136" s="27"/>
      <c r="CM136" s="27"/>
      <c r="CN136" s="27"/>
      <c r="CO136" s="27"/>
      <c r="CP136" s="27"/>
      <c r="CQ136" s="27"/>
      <c r="CR136" s="27"/>
    </row>
    <row r="137" spans="1:96" s="26" customFormat="1" x14ac:dyDescent="0.2">
      <c r="A137" s="29"/>
      <c r="B137" s="30"/>
      <c r="C137" s="30"/>
      <c r="D137" s="30"/>
      <c r="E137" s="29"/>
      <c r="F137" s="31"/>
      <c r="G137" s="32"/>
      <c r="CI137" s="27"/>
      <c r="CJ137" s="27"/>
      <c r="CK137" s="27"/>
      <c r="CL137" s="27"/>
      <c r="CM137" s="27"/>
      <c r="CN137" s="27"/>
      <c r="CO137" s="27"/>
      <c r="CP137" s="27"/>
      <c r="CQ137" s="27"/>
      <c r="CR137" s="27"/>
    </row>
    <row r="138" spans="1:96" s="26" customFormat="1" x14ac:dyDescent="0.2">
      <c r="A138" s="29"/>
      <c r="B138" s="30"/>
      <c r="C138" s="30"/>
      <c r="D138" s="30"/>
      <c r="E138" s="29"/>
      <c r="F138" s="31"/>
      <c r="G138" s="32"/>
      <c r="CI138" s="27"/>
      <c r="CJ138" s="27"/>
      <c r="CK138" s="27"/>
      <c r="CL138" s="27"/>
      <c r="CM138" s="27"/>
      <c r="CN138" s="27"/>
      <c r="CO138" s="27"/>
      <c r="CP138" s="27"/>
      <c r="CQ138" s="27"/>
      <c r="CR138" s="27"/>
    </row>
    <row r="139" spans="1:96" s="26" customFormat="1" x14ac:dyDescent="0.2">
      <c r="A139" s="29"/>
      <c r="B139" s="30"/>
      <c r="C139" s="30"/>
      <c r="D139" s="30"/>
      <c r="E139" s="29"/>
      <c r="F139" s="31"/>
      <c r="G139" s="32"/>
      <c r="CI139" s="27"/>
      <c r="CJ139" s="27"/>
      <c r="CK139" s="27"/>
      <c r="CL139" s="27"/>
      <c r="CM139" s="27"/>
      <c r="CN139" s="27"/>
      <c r="CO139" s="27"/>
      <c r="CP139" s="27"/>
      <c r="CQ139" s="27"/>
      <c r="CR139" s="27"/>
    </row>
    <row r="140" spans="1:96" s="26" customFormat="1" x14ac:dyDescent="0.2">
      <c r="A140" s="29"/>
      <c r="B140" s="30"/>
      <c r="C140" s="30"/>
      <c r="D140" s="30"/>
      <c r="E140" s="29"/>
      <c r="F140" s="31"/>
      <c r="G140" s="32"/>
      <c r="CI140" s="27"/>
      <c r="CJ140" s="27"/>
      <c r="CK140" s="27"/>
      <c r="CL140" s="27"/>
      <c r="CM140" s="27"/>
      <c r="CN140" s="27"/>
      <c r="CO140" s="27"/>
      <c r="CP140" s="27"/>
      <c r="CQ140" s="27"/>
      <c r="CR140" s="27"/>
    </row>
    <row r="141" spans="1:96" s="26" customFormat="1" x14ac:dyDescent="0.2">
      <c r="A141" s="29"/>
      <c r="B141" s="30"/>
      <c r="C141" s="30"/>
      <c r="D141" s="30"/>
      <c r="E141" s="29"/>
      <c r="F141" s="31"/>
      <c r="G141" s="32"/>
      <c r="CI141" s="27"/>
      <c r="CJ141" s="27"/>
      <c r="CK141" s="27"/>
      <c r="CL141" s="27"/>
      <c r="CM141" s="27"/>
      <c r="CN141" s="27"/>
      <c r="CO141" s="27"/>
      <c r="CP141" s="27"/>
      <c r="CQ141" s="27"/>
      <c r="CR141" s="27"/>
    </row>
    <row r="142" spans="1:96" s="26" customFormat="1" x14ac:dyDescent="0.2">
      <c r="A142" s="29"/>
      <c r="B142" s="30"/>
      <c r="C142" s="30"/>
      <c r="D142" s="30"/>
      <c r="E142" s="29"/>
      <c r="F142" s="31"/>
      <c r="G142" s="32"/>
      <c r="CI142" s="27"/>
      <c r="CJ142" s="27"/>
      <c r="CK142" s="27"/>
      <c r="CL142" s="27"/>
      <c r="CM142" s="27"/>
      <c r="CN142" s="27"/>
      <c r="CO142" s="27"/>
      <c r="CP142" s="27"/>
      <c r="CQ142" s="27"/>
      <c r="CR142" s="27"/>
    </row>
    <row r="143" spans="1:96" s="26" customFormat="1" x14ac:dyDescent="0.2">
      <c r="A143" s="29"/>
      <c r="B143" s="30"/>
      <c r="C143" s="30"/>
      <c r="D143" s="30"/>
      <c r="E143" s="29"/>
      <c r="F143" s="31"/>
      <c r="G143" s="32"/>
      <c r="CI143" s="27"/>
      <c r="CJ143" s="27"/>
      <c r="CK143" s="27"/>
      <c r="CL143" s="27"/>
      <c r="CM143" s="27"/>
      <c r="CN143" s="27"/>
      <c r="CO143" s="27"/>
      <c r="CP143" s="27"/>
      <c r="CQ143" s="27"/>
      <c r="CR143" s="27"/>
    </row>
    <row r="144" spans="1:96" s="26" customFormat="1" x14ac:dyDescent="0.2">
      <c r="A144" s="29"/>
      <c r="B144" s="30"/>
      <c r="C144" s="30"/>
      <c r="D144" s="30"/>
      <c r="E144" s="29"/>
      <c r="F144" s="31"/>
      <c r="G144" s="32"/>
      <c r="CI144" s="27"/>
      <c r="CJ144" s="27"/>
      <c r="CK144" s="27"/>
      <c r="CL144" s="27"/>
      <c r="CM144" s="27"/>
      <c r="CN144" s="27"/>
      <c r="CO144" s="27"/>
      <c r="CP144" s="27"/>
      <c r="CQ144" s="27"/>
      <c r="CR144" s="27"/>
    </row>
    <row r="145" spans="1:96" s="26" customFormat="1" x14ac:dyDescent="0.2">
      <c r="A145" s="29"/>
      <c r="B145" s="30"/>
      <c r="C145" s="30"/>
      <c r="D145" s="30"/>
      <c r="E145" s="29"/>
      <c r="F145" s="31"/>
      <c r="G145" s="32"/>
      <c r="CI145" s="27"/>
      <c r="CJ145" s="27"/>
      <c r="CK145" s="27"/>
      <c r="CL145" s="27"/>
      <c r="CM145" s="27"/>
      <c r="CN145" s="27"/>
      <c r="CO145" s="27"/>
      <c r="CP145" s="27"/>
      <c r="CQ145" s="27"/>
      <c r="CR145" s="27"/>
    </row>
    <row r="146" spans="1:96" s="26" customFormat="1" x14ac:dyDescent="0.2">
      <c r="A146" s="29"/>
      <c r="B146" s="30"/>
      <c r="C146" s="30"/>
      <c r="D146" s="30"/>
      <c r="E146" s="29"/>
      <c r="F146" s="31"/>
      <c r="G146" s="32"/>
      <c r="CI146" s="27"/>
      <c r="CJ146" s="27"/>
      <c r="CK146" s="27"/>
      <c r="CL146" s="27"/>
      <c r="CM146" s="27"/>
      <c r="CN146" s="27"/>
      <c r="CO146" s="27"/>
      <c r="CP146" s="27"/>
      <c r="CQ146" s="27"/>
      <c r="CR146" s="27"/>
    </row>
    <row r="147" spans="1:96" s="26" customFormat="1" x14ac:dyDescent="0.2">
      <c r="A147" s="29"/>
      <c r="B147" s="30"/>
      <c r="C147" s="30"/>
      <c r="D147" s="30"/>
      <c r="E147" s="29"/>
      <c r="F147" s="31"/>
      <c r="G147" s="32"/>
      <c r="CI147" s="27"/>
      <c r="CJ147" s="27"/>
      <c r="CK147" s="27"/>
      <c r="CL147" s="27"/>
      <c r="CM147" s="27"/>
      <c r="CN147" s="27"/>
      <c r="CO147" s="27"/>
      <c r="CP147" s="27"/>
      <c r="CQ147" s="27"/>
      <c r="CR147" s="27"/>
    </row>
    <row r="148" spans="1:96" s="26" customFormat="1" x14ac:dyDescent="0.2">
      <c r="A148" s="29"/>
      <c r="B148" s="30"/>
      <c r="C148" s="30"/>
      <c r="D148" s="30"/>
      <c r="E148" s="29"/>
      <c r="F148" s="31"/>
      <c r="G148" s="32"/>
      <c r="CI148" s="27"/>
      <c r="CJ148" s="27"/>
      <c r="CK148" s="27"/>
      <c r="CL148" s="27"/>
      <c r="CM148" s="27"/>
      <c r="CN148" s="27"/>
      <c r="CO148" s="27"/>
      <c r="CP148" s="27"/>
      <c r="CQ148" s="27"/>
      <c r="CR148" s="27"/>
    </row>
    <row r="149" spans="1:96" s="26" customFormat="1" x14ac:dyDescent="0.2">
      <c r="A149" s="29"/>
      <c r="B149" s="30"/>
      <c r="C149" s="30"/>
      <c r="D149" s="30"/>
      <c r="E149" s="29"/>
      <c r="F149" s="31"/>
      <c r="G149" s="32"/>
      <c r="CI149" s="27"/>
      <c r="CJ149" s="27"/>
      <c r="CK149" s="27"/>
      <c r="CL149" s="27"/>
      <c r="CM149" s="27"/>
      <c r="CN149" s="27"/>
      <c r="CO149" s="27"/>
      <c r="CP149" s="27"/>
      <c r="CQ149" s="27"/>
      <c r="CR149" s="27"/>
    </row>
    <row r="150" spans="1:96" s="26" customFormat="1" x14ac:dyDescent="0.2">
      <c r="A150" s="29"/>
      <c r="B150" s="30"/>
      <c r="C150" s="30"/>
      <c r="D150" s="30"/>
      <c r="E150" s="29"/>
      <c r="F150" s="31"/>
      <c r="G150" s="32"/>
      <c r="CI150" s="27"/>
      <c r="CJ150" s="27"/>
      <c r="CK150" s="27"/>
      <c r="CL150" s="27"/>
      <c r="CM150" s="27"/>
      <c r="CN150" s="27"/>
      <c r="CO150" s="27"/>
      <c r="CP150" s="27"/>
      <c r="CQ150" s="27"/>
      <c r="CR150" s="27"/>
    </row>
    <row r="151" spans="1:96" s="26" customFormat="1" x14ac:dyDescent="0.2">
      <c r="A151" s="29"/>
      <c r="B151" s="30"/>
      <c r="C151" s="30"/>
      <c r="D151" s="30"/>
      <c r="E151" s="29"/>
      <c r="F151" s="31"/>
      <c r="G151" s="32"/>
      <c r="CI151" s="27"/>
      <c r="CJ151" s="27"/>
      <c r="CK151" s="27"/>
      <c r="CL151" s="27"/>
      <c r="CM151" s="27"/>
      <c r="CN151" s="27"/>
      <c r="CO151" s="27"/>
      <c r="CP151" s="27"/>
      <c r="CQ151" s="27"/>
      <c r="CR151" s="27"/>
    </row>
    <row r="152" spans="1:96" s="26" customFormat="1" x14ac:dyDescent="0.2">
      <c r="A152" s="29"/>
      <c r="B152" s="30"/>
      <c r="C152" s="30"/>
      <c r="D152" s="30"/>
      <c r="E152" s="29"/>
      <c r="F152" s="31"/>
      <c r="G152" s="32"/>
      <c r="CI152" s="27"/>
      <c r="CJ152" s="27"/>
      <c r="CK152" s="27"/>
      <c r="CL152" s="27"/>
      <c r="CM152" s="27"/>
      <c r="CN152" s="27"/>
      <c r="CO152" s="27"/>
      <c r="CP152" s="27"/>
      <c r="CQ152" s="27"/>
      <c r="CR152" s="27"/>
    </row>
    <row r="153" spans="1:96" s="26" customFormat="1" x14ac:dyDescent="0.2">
      <c r="A153" s="29"/>
      <c r="B153" s="30"/>
      <c r="C153" s="30"/>
      <c r="D153" s="30"/>
      <c r="E153" s="29"/>
      <c r="F153" s="31"/>
      <c r="G153" s="32"/>
      <c r="CI153" s="27"/>
      <c r="CJ153" s="27"/>
      <c r="CK153" s="27"/>
      <c r="CL153" s="27"/>
      <c r="CM153" s="27"/>
      <c r="CN153" s="27"/>
      <c r="CO153" s="27"/>
      <c r="CP153" s="27"/>
      <c r="CQ153" s="27"/>
      <c r="CR153" s="27"/>
    </row>
    <row r="154" spans="1:96" s="26" customFormat="1" x14ac:dyDescent="0.2">
      <c r="A154" s="29"/>
      <c r="B154" s="30"/>
      <c r="C154" s="30"/>
      <c r="D154" s="30"/>
      <c r="E154" s="29"/>
      <c r="F154" s="31"/>
      <c r="G154" s="32"/>
      <c r="CI154" s="27"/>
      <c r="CJ154" s="27"/>
      <c r="CK154" s="27"/>
      <c r="CL154" s="27"/>
      <c r="CM154" s="27"/>
      <c r="CN154" s="27"/>
      <c r="CO154" s="27"/>
      <c r="CP154" s="27"/>
      <c r="CQ154" s="27"/>
      <c r="CR154" s="27"/>
    </row>
    <row r="155" spans="1:96" s="26" customFormat="1" x14ac:dyDescent="0.2">
      <c r="A155" s="29"/>
      <c r="B155" s="30"/>
      <c r="C155" s="30"/>
      <c r="D155" s="30"/>
      <c r="E155" s="29"/>
      <c r="F155" s="31"/>
      <c r="G155" s="32"/>
      <c r="CI155" s="27"/>
      <c r="CJ155" s="27"/>
      <c r="CK155" s="27"/>
      <c r="CL155" s="27"/>
      <c r="CM155" s="27"/>
      <c r="CN155" s="27"/>
      <c r="CO155" s="27"/>
      <c r="CP155" s="27"/>
      <c r="CQ155" s="27"/>
      <c r="CR155" s="27"/>
    </row>
    <row r="156" spans="1:96" s="26" customFormat="1" x14ac:dyDescent="0.2">
      <c r="A156" s="29"/>
      <c r="B156" s="30"/>
      <c r="C156" s="30"/>
      <c r="D156" s="30"/>
      <c r="E156" s="29"/>
      <c r="F156" s="31"/>
      <c r="G156" s="32"/>
      <c r="CI156" s="27"/>
      <c r="CJ156" s="27"/>
      <c r="CK156" s="27"/>
      <c r="CL156" s="27"/>
      <c r="CM156" s="27"/>
      <c r="CN156" s="27"/>
      <c r="CO156" s="27"/>
      <c r="CP156" s="27"/>
      <c r="CQ156" s="27"/>
      <c r="CR156" s="27"/>
    </row>
    <row r="157" spans="1:96" s="26" customFormat="1" x14ac:dyDescent="0.2">
      <c r="A157" s="29"/>
      <c r="B157" s="30"/>
      <c r="C157" s="30"/>
      <c r="D157" s="30"/>
      <c r="E157" s="29"/>
      <c r="F157" s="31"/>
      <c r="G157" s="32"/>
      <c r="CI157" s="27"/>
      <c r="CJ157" s="27"/>
      <c r="CK157" s="27"/>
      <c r="CL157" s="27"/>
      <c r="CM157" s="27"/>
      <c r="CN157" s="27"/>
      <c r="CO157" s="27"/>
      <c r="CP157" s="27"/>
      <c r="CQ157" s="27"/>
      <c r="CR157" s="27"/>
    </row>
    <row r="158" spans="1:96" s="26" customFormat="1" x14ac:dyDescent="0.2">
      <c r="A158" s="29"/>
      <c r="B158" s="30"/>
      <c r="C158" s="30"/>
      <c r="D158" s="30"/>
      <c r="E158" s="29"/>
      <c r="F158" s="31"/>
      <c r="G158" s="32"/>
      <c r="CI158" s="27"/>
      <c r="CJ158" s="27"/>
      <c r="CK158" s="27"/>
      <c r="CL158" s="27"/>
      <c r="CM158" s="27"/>
      <c r="CN158" s="27"/>
      <c r="CO158" s="27"/>
      <c r="CP158" s="27"/>
      <c r="CQ158" s="27"/>
      <c r="CR158" s="27"/>
    </row>
    <row r="159" spans="1:96" s="26" customFormat="1" x14ac:dyDescent="0.2">
      <c r="A159" s="29"/>
      <c r="B159" s="30"/>
      <c r="C159" s="30"/>
      <c r="D159" s="30"/>
      <c r="E159" s="29"/>
      <c r="F159" s="31"/>
      <c r="G159" s="32"/>
      <c r="CI159" s="27"/>
      <c r="CJ159" s="27"/>
      <c r="CK159" s="27"/>
      <c r="CL159" s="27"/>
      <c r="CM159" s="27"/>
      <c r="CN159" s="27"/>
      <c r="CO159" s="27"/>
      <c r="CP159" s="27"/>
      <c r="CQ159" s="27"/>
      <c r="CR159" s="27"/>
    </row>
    <row r="160" spans="1:96" s="26" customFormat="1" x14ac:dyDescent="0.2">
      <c r="A160" s="29"/>
      <c r="B160" s="30"/>
      <c r="C160" s="30"/>
      <c r="D160" s="30"/>
      <c r="E160" s="29"/>
      <c r="F160" s="31"/>
      <c r="G160" s="32"/>
      <c r="CI160" s="27"/>
      <c r="CJ160" s="27"/>
      <c r="CK160" s="27"/>
      <c r="CL160" s="27"/>
      <c r="CM160" s="27"/>
      <c r="CN160" s="27"/>
      <c r="CO160" s="27"/>
      <c r="CP160" s="27"/>
      <c r="CQ160" s="27"/>
      <c r="CR160" s="27"/>
    </row>
    <row r="161" spans="1:96" s="26" customFormat="1" x14ac:dyDescent="0.2">
      <c r="A161" s="29"/>
      <c r="B161" s="30"/>
      <c r="C161" s="30"/>
      <c r="D161" s="30"/>
      <c r="E161" s="29"/>
      <c r="F161" s="31"/>
      <c r="G161" s="32"/>
      <c r="CI161" s="27"/>
      <c r="CJ161" s="27"/>
      <c r="CK161" s="27"/>
      <c r="CL161" s="27"/>
      <c r="CM161" s="27"/>
      <c r="CN161" s="27"/>
      <c r="CO161" s="27"/>
      <c r="CP161" s="27"/>
      <c r="CQ161" s="27"/>
      <c r="CR161" s="27"/>
    </row>
    <row r="162" spans="1:96" s="26" customFormat="1" x14ac:dyDescent="0.2">
      <c r="A162" s="29"/>
      <c r="B162" s="30"/>
      <c r="C162" s="30"/>
      <c r="D162" s="30"/>
      <c r="E162" s="29"/>
      <c r="F162" s="31"/>
      <c r="G162" s="32"/>
      <c r="CI162" s="27"/>
      <c r="CJ162" s="27"/>
      <c r="CK162" s="27"/>
      <c r="CL162" s="27"/>
      <c r="CM162" s="27"/>
      <c r="CN162" s="27"/>
      <c r="CO162" s="27"/>
      <c r="CP162" s="27"/>
      <c r="CQ162" s="27"/>
      <c r="CR162" s="27"/>
    </row>
    <row r="163" spans="1:96" s="26" customFormat="1" x14ac:dyDescent="0.2">
      <c r="A163" s="29"/>
      <c r="B163" s="30"/>
      <c r="C163" s="30"/>
      <c r="D163" s="30"/>
      <c r="E163" s="29"/>
      <c r="F163" s="31"/>
      <c r="G163" s="32"/>
      <c r="CI163" s="27"/>
      <c r="CJ163" s="27"/>
      <c r="CK163" s="27"/>
      <c r="CL163" s="27"/>
      <c r="CM163" s="27"/>
      <c r="CN163" s="27"/>
      <c r="CO163" s="27"/>
      <c r="CP163" s="27"/>
      <c r="CQ163" s="27"/>
      <c r="CR163" s="27"/>
    </row>
    <row r="164" spans="1:96" s="26" customFormat="1" x14ac:dyDescent="0.2">
      <c r="A164" s="29"/>
      <c r="B164" s="30"/>
      <c r="C164" s="30"/>
      <c r="D164" s="30"/>
      <c r="E164" s="29"/>
      <c r="F164" s="31"/>
      <c r="G164" s="32"/>
      <c r="CI164" s="27"/>
      <c r="CJ164" s="27"/>
      <c r="CK164" s="27"/>
      <c r="CL164" s="27"/>
      <c r="CM164" s="27"/>
      <c r="CN164" s="27"/>
      <c r="CO164" s="27"/>
      <c r="CP164" s="27"/>
      <c r="CQ164" s="27"/>
      <c r="CR164" s="27"/>
    </row>
    <row r="165" spans="1:96" s="26" customFormat="1" x14ac:dyDescent="0.2">
      <c r="A165" s="29"/>
      <c r="B165" s="30"/>
      <c r="C165" s="30"/>
      <c r="D165" s="30"/>
      <c r="E165" s="29"/>
      <c r="F165" s="31"/>
      <c r="G165" s="32"/>
      <c r="CI165" s="27"/>
      <c r="CJ165" s="27"/>
      <c r="CK165" s="27"/>
      <c r="CL165" s="27"/>
      <c r="CM165" s="27"/>
      <c r="CN165" s="27"/>
      <c r="CO165" s="27"/>
      <c r="CP165" s="27"/>
      <c r="CQ165" s="27"/>
      <c r="CR165" s="27"/>
    </row>
    <row r="166" spans="1:96" s="26" customFormat="1" x14ac:dyDescent="0.2">
      <c r="A166" s="29"/>
      <c r="B166" s="30"/>
      <c r="C166" s="30"/>
      <c r="D166" s="30"/>
      <c r="E166" s="29"/>
      <c r="F166" s="31"/>
      <c r="G166" s="32"/>
      <c r="CI166" s="27"/>
      <c r="CJ166" s="27"/>
      <c r="CK166" s="27"/>
      <c r="CL166" s="27"/>
      <c r="CM166" s="27"/>
      <c r="CN166" s="27"/>
      <c r="CO166" s="27"/>
      <c r="CP166" s="27"/>
      <c r="CQ166" s="27"/>
      <c r="CR166" s="27"/>
    </row>
    <row r="167" spans="1:96" s="26" customFormat="1" x14ac:dyDescent="0.2">
      <c r="A167" s="29"/>
      <c r="B167" s="30"/>
      <c r="C167" s="30"/>
      <c r="D167" s="30"/>
      <c r="E167" s="29"/>
      <c r="F167" s="31"/>
      <c r="G167" s="32"/>
      <c r="CI167" s="27"/>
      <c r="CJ167" s="27"/>
      <c r="CK167" s="27"/>
      <c r="CL167" s="27"/>
      <c r="CM167" s="27"/>
      <c r="CN167" s="27"/>
      <c r="CO167" s="27"/>
      <c r="CP167" s="27"/>
      <c r="CQ167" s="27"/>
      <c r="CR167" s="27"/>
    </row>
    <row r="168" spans="1:96" s="26" customFormat="1" x14ac:dyDescent="0.2">
      <c r="A168" s="29"/>
      <c r="B168" s="30"/>
      <c r="C168" s="30"/>
      <c r="D168" s="30"/>
      <c r="E168" s="29"/>
      <c r="F168" s="31"/>
      <c r="G168" s="32"/>
      <c r="CI168" s="27"/>
      <c r="CJ168" s="27"/>
      <c r="CK168" s="27"/>
      <c r="CL168" s="27"/>
      <c r="CM168" s="27"/>
      <c r="CN168" s="27"/>
      <c r="CO168" s="27"/>
      <c r="CP168" s="27"/>
      <c r="CQ168" s="27"/>
      <c r="CR168" s="27"/>
    </row>
    <row r="169" spans="1:96" s="26" customFormat="1" x14ac:dyDescent="0.2">
      <c r="A169" s="29"/>
      <c r="B169" s="30"/>
      <c r="C169" s="30"/>
      <c r="D169" s="30"/>
      <c r="E169" s="29"/>
      <c r="F169" s="31"/>
      <c r="G169" s="32"/>
      <c r="CI169" s="27"/>
      <c r="CJ169" s="27"/>
      <c r="CK169" s="27"/>
      <c r="CL169" s="27"/>
      <c r="CM169" s="27"/>
      <c r="CN169" s="27"/>
      <c r="CO169" s="27"/>
      <c r="CP169" s="27"/>
      <c r="CQ169" s="27"/>
      <c r="CR169" s="27"/>
    </row>
    <row r="170" spans="1:96" s="26" customFormat="1" x14ac:dyDescent="0.2">
      <c r="A170" s="29"/>
      <c r="B170" s="30"/>
      <c r="C170" s="30"/>
      <c r="D170" s="30"/>
      <c r="E170" s="29"/>
      <c r="F170" s="31"/>
      <c r="G170" s="32"/>
      <c r="CI170" s="27"/>
      <c r="CJ170" s="27"/>
      <c r="CK170" s="27"/>
      <c r="CL170" s="27"/>
      <c r="CM170" s="27"/>
      <c r="CN170" s="27"/>
      <c r="CO170" s="27"/>
      <c r="CP170" s="27"/>
      <c r="CQ170" s="27"/>
      <c r="CR170" s="27"/>
    </row>
    <row r="171" spans="1:96" s="26" customFormat="1" x14ac:dyDescent="0.2">
      <c r="A171" s="29"/>
      <c r="B171" s="30"/>
      <c r="C171" s="30"/>
      <c r="D171" s="30"/>
      <c r="E171" s="29"/>
      <c r="F171" s="31"/>
      <c r="G171" s="32"/>
      <c r="CI171" s="27"/>
      <c r="CJ171" s="27"/>
      <c r="CK171" s="27"/>
      <c r="CL171" s="27"/>
      <c r="CM171" s="27"/>
      <c r="CN171" s="27"/>
      <c r="CO171" s="27"/>
      <c r="CP171" s="27"/>
      <c r="CQ171" s="27"/>
      <c r="CR171" s="27"/>
    </row>
    <row r="172" spans="1:96" s="26" customFormat="1" x14ac:dyDescent="0.2">
      <c r="A172" s="29"/>
      <c r="B172" s="30"/>
      <c r="C172" s="30"/>
      <c r="D172" s="30"/>
      <c r="E172" s="29"/>
      <c r="F172" s="31"/>
      <c r="G172" s="32"/>
      <c r="CI172" s="27"/>
      <c r="CJ172" s="27"/>
      <c r="CK172" s="27"/>
      <c r="CL172" s="27"/>
      <c r="CM172" s="27"/>
      <c r="CN172" s="27"/>
      <c r="CO172" s="27"/>
      <c r="CP172" s="27"/>
      <c r="CQ172" s="27"/>
      <c r="CR172" s="27"/>
    </row>
    <row r="173" spans="1:96" s="26" customFormat="1" x14ac:dyDescent="0.2">
      <c r="A173" s="29"/>
      <c r="B173" s="30"/>
      <c r="C173" s="30"/>
      <c r="D173" s="30"/>
      <c r="E173" s="29"/>
      <c r="F173" s="31"/>
      <c r="G173" s="32"/>
      <c r="CI173" s="27"/>
      <c r="CJ173" s="27"/>
      <c r="CK173" s="27"/>
      <c r="CL173" s="27"/>
      <c r="CM173" s="27"/>
      <c r="CN173" s="27"/>
      <c r="CO173" s="27"/>
      <c r="CP173" s="27"/>
      <c r="CQ173" s="27"/>
      <c r="CR173" s="27"/>
    </row>
    <row r="174" spans="1:96" s="26" customFormat="1" x14ac:dyDescent="0.2">
      <c r="A174" s="29"/>
      <c r="B174" s="30"/>
      <c r="C174" s="30"/>
      <c r="D174" s="30"/>
      <c r="E174" s="29"/>
      <c r="F174" s="31"/>
      <c r="G174" s="32"/>
      <c r="CI174" s="27"/>
      <c r="CJ174" s="27"/>
      <c r="CK174" s="27"/>
      <c r="CL174" s="27"/>
      <c r="CM174" s="27"/>
      <c r="CN174" s="27"/>
      <c r="CO174" s="27"/>
      <c r="CP174" s="27"/>
      <c r="CQ174" s="27"/>
      <c r="CR174" s="27"/>
    </row>
    <row r="175" spans="1:96" s="26" customFormat="1" x14ac:dyDescent="0.2">
      <c r="A175" s="29"/>
      <c r="B175" s="30"/>
      <c r="C175" s="30"/>
      <c r="D175" s="30"/>
      <c r="E175" s="29"/>
      <c r="F175" s="31"/>
      <c r="G175" s="32"/>
      <c r="CI175" s="27"/>
      <c r="CJ175" s="27"/>
      <c r="CK175" s="27"/>
      <c r="CL175" s="27"/>
      <c r="CM175" s="27"/>
      <c r="CN175" s="27"/>
      <c r="CO175" s="27"/>
      <c r="CP175" s="27"/>
      <c r="CQ175" s="27"/>
      <c r="CR175" s="27"/>
    </row>
    <row r="176" spans="1:96" s="26" customFormat="1" x14ac:dyDescent="0.2">
      <c r="A176" s="29"/>
      <c r="B176" s="30"/>
      <c r="C176" s="30"/>
      <c r="D176" s="30"/>
      <c r="E176" s="29"/>
      <c r="F176" s="31"/>
      <c r="G176" s="32"/>
      <c r="CI176" s="27"/>
      <c r="CJ176" s="27"/>
      <c r="CK176" s="27"/>
      <c r="CL176" s="27"/>
      <c r="CM176" s="27"/>
      <c r="CN176" s="27"/>
      <c r="CO176" s="27"/>
      <c r="CP176" s="27"/>
      <c r="CQ176" s="27"/>
      <c r="CR176" s="27"/>
    </row>
    <row r="177" spans="1:96" s="26" customFormat="1" x14ac:dyDescent="0.2">
      <c r="A177" s="29"/>
      <c r="B177" s="30"/>
      <c r="C177" s="30"/>
      <c r="D177" s="30"/>
      <c r="E177" s="29"/>
      <c r="F177" s="31"/>
      <c r="G177" s="32"/>
      <c r="CI177" s="27"/>
      <c r="CJ177" s="27"/>
      <c r="CK177" s="27"/>
      <c r="CL177" s="27"/>
      <c r="CM177" s="27"/>
      <c r="CN177" s="27"/>
      <c r="CO177" s="27"/>
      <c r="CP177" s="27"/>
      <c r="CQ177" s="27"/>
      <c r="CR177" s="27"/>
    </row>
    <row r="178" spans="1:96" s="26" customFormat="1" x14ac:dyDescent="0.2">
      <c r="A178" s="29"/>
      <c r="B178" s="30"/>
      <c r="C178" s="30"/>
      <c r="D178" s="30"/>
      <c r="E178" s="29"/>
      <c r="F178" s="31"/>
      <c r="G178" s="32"/>
      <c r="CI178" s="27"/>
      <c r="CJ178" s="27"/>
      <c r="CK178" s="27"/>
      <c r="CL178" s="27"/>
      <c r="CM178" s="27"/>
      <c r="CN178" s="27"/>
      <c r="CO178" s="27"/>
      <c r="CP178" s="27"/>
      <c r="CQ178" s="27"/>
      <c r="CR178" s="27"/>
    </row>
    <row r="179" spans="1:96" s="26" customFormat="1" x14ac:dyDescent="0.2">
      <c r="A179" s="29"/>
      <c r="B179" s="30"/>
      <c r="C179" s="30"/>
      <c r="D179" s="30"/>
      <c r="E179" s="29"/>
      <c r="F179" s="31"/>
      <c r="G179" s="32"/>
      <c r="CI179" s="27"/>
      <c r="CJ179" s="27"/>
      <c r="CK179" s="27"/>
      <c r="CL179" s="27"/>
      <c r="CM179" s="27"/>
      <c r="CN179" s="27"/>
      <c r="CO179" s="27"/>
      <c r="CP179" s="27"/>
      <c r="CQ179" s="27"/>
      <c r="CR179" s="27"/>
    </row>
    <row r="180" spans="1:96" s="26" customFormat="1" x14ac:dyDescent="0.2">
      <c r="A180" s="29"/>
      <c r="B180" s="30"/>
      <c r="C180" s="30"/>
      <c r="D180" s="30"/>
      <c r="E180" s="29"/>
      <c r="F180" s="31"/>
      <c r="G180" s="32"/>
      <c r="CI180" s="27"/>
      <c r="CJ180" s="27"/>
      <c r="CK180" s="27"/>
      <c r="CL180" s="27"/>
      <c r="CM180" s="27"/>
      <c r="CN180" s="27"/>
      <c r="CO180" s="27"/>
      <c r="CP180" s="27"/>
      <c r="CQ180" s="27"/>
      <c r="CR180" s="27"/>
    </row>
    <row r="181" spans="1:96" s="26" customFormat="1" x14ac:dyDescent="0.2">
      <c r="A181" s="29"/>
      <c r="B181" s="30"/>
      <c r="C181" s="30"/>
      <c r="D181" s="30"/>
      <c r="E181" s="29"/>
      <c r="F181" s="31"/>
      <c r="G181" s="32"/>
      <c r="CI181" s="27"/>
      <c r="CJ181" s="27"/>
      <c r="CK181" s="27"/>
      <c r="CL181" s="27"/>
      <c r="CM181" s="27"/>
      <c r="CN181" s="27"/>
      <c r="CO181" s="27"/>
      <c r="CP181" s="27"/>
      <c r="CQ181" s="27"/>
      <c r="CR181" s="27"/>
    </row>
    <row r="182" spans="1:96" s="26" customFormat="1" x14ac:dyDescent="0.2">
      <c r="A182" s="29"/>
      <c r="B182" s="30"/>
      <c r="C182" s="30"/>
      <c r="D182" s="30"/>
      <c r="E182" s="29"/>
      <c r="F182" s="31"/>
      <c r="G182" s="32"/>
      <c r="CI182" s="27"/>
      <c r="CJ182" s="27"/>
      <c r="CK182" s="27"/>
      <c r="CL182" s="27"/>
      <c r="CM182" s="27"/>
      <c r="CN182" s="27"/>
      <c r="CO182" s="27"/>
      <c r="CP182" s="27"/>
      <c r="CQ182" s="27"/>
      <c r="CR182" s="27"/>
    </row>
    <row r="183" spans="1:96" s="26" customFormat="1" x14ac:dyDescent="0.2">
      <c r="A183" s="29"/>
      <c r="B183" s="30"/>
      <c r="C183" s="30"/>
      <c r="D183" s="30"/>
      <c r="E183" s="29"/>
      <c r="F183" s="31"/>
      <c r="G183" s="32"/>
      <c r="CI183" s="27"/>
      <c r="CJ183" s="27"/>
      <c r="CK183" s="27"/>
      <c r="CL183" s="27"/>
      <c r="CM183" s="27"/>
      <c r="CN183" s="27"/>
      <c r="CO183" s="27"/>
      <c r="CP183" s="27"/>
      <c r="CQ183" s="27"/>
      <c r="CR183" s="27"/>
    </row>
    <row r="184" spans="1:96" s="26" customFormat="1" x14ac:dyDescent="0.2">
      <c r="A184" s="29"/>
      <c r="B184" s="30"/>
      <c r="C184" s="30"/>
      <c r="D184" s="30"/>
      <c r="E184" s="29"/>
      <c r="F184" s="31"/>
      <c r="G184" s="32"/>
      <c r="CI184" s="27"/>
      <c r="CJ184" s="27"/>
      <c r="CK184" s="27"/>
      <c r="CL184" s="27"/>
      <c r="CM184" s="27"/>
      <c r="CN184" s="27"/>
      <c r="CO184" s="27"/>
      <c r="CP184" s="27"/>
      <c r="CQ184" s="27"/>
      <c r="CR184" s="27"/>
    </row>
    <row r="185" spans="1:96" s="26" customFormat="1" x14ac:dyDescent="0.2">
      <c r="A185" s="29"/>
      <c r="B185" s="30"/>
      <c r="C185" s="30"/>
      <c r="D185" s="30"/>
      <c r="E185" s="29"/>
      <c r="F185" s="31"/>
      <c r="G185" s="32"/>
      <c r="CI185" s="27"/>
      <c r="CJ185" s="27"/>
      <c r="CK185" s="27"/>
      <c r="CL185" s="27"/>
      <c r="CM185" s="27"/>
      <c r="CN185" s="27"/>
      <c r="CO185" s="27"/>
      <c r="CP185" s="27"/>
      <c r="CQ185" s="27"/>
      <c r="CR185" s="27"/>
    </row>
    <row r="186" spans="1:96" s="26" customFormat="1" x14ac:dyDescent="0.2">
      <c r="A186" s="29"/>
      <c r="B186" s="30"/>
      <c r="C186" s="30"/>
      <c r="D186" s="30"/>
      <c r="E186" s="29"/>
      <c r="F186" s="31"/>
      <c r="G186" s="32"/>
      <c r="CI186" s="27"/>
      <c r="CJ186" s="27"/>
      <c r="CK186" s="27"/>
      <c r="CL186" s="27"/>
      <c r="CM186" s="27"/>
      <c r="CN186" s="27"/>
      <c r="CO186" s="27"/>
      <c r="CP186" s="27"/>
      <c r="CQ186" s="27"/>
      <c r="CR186" s="27"/>
    </row>
    <row r="187" spans="1:96" s="26" customFormat="1" x14ac:dyDescent="0.2">
      <c r="A187" s="29"/>
      <c r="B187" s="30"/>
      <c r="C187" s="30"/>
      <c r="D187" s="30"/>
      <c r="E187" s="29"/>
      <c r="F187" s="31"/>
      <c r="G187" s="32"/>
      <c r="CI187" s="27"/>
      <c r="CJ187" s="27"/>
      <c r="CK187" s="27"/>
      <c r="CL187" s="27"/>
      <c r="CM187" s="27"/>
      <c r="CN187" s="27"/>
      <c r="CO187" s="27"/>
      <c r="CP187" s="27"/>
      <c r="CQ187" s="27"/>
      <c r="CR187" s="27"/>
    </row>
    <row r="188" spans="1:96" s="26" customFormat="1" x14ac:dyDescent="0.2">
      <c r="A188" s="29"/>
      <c r="B188" s="30"/>
      <c r="C188" s="30"/>
      <c r="D188" s="30"/>
      <c r="E188" s="29"/>
      <c r="F188" s="31"/>
      <c r="G188" s="32"/>
      <c r="CI188" s="27"/>
      <c r="CJ188" s="27"/>
      <c r="CK188" s="27"/>
      <c r="CL188" s="27"/>
      <c r="CM188" s="27"/>
      <c r="CN188" s="27"/>
      <c r="CO188" s="27"/>
      <c r="CP188" s="27"/>
      <c r="CQ188" s="27"/>
      <c r="CR188" s="27"/>
    </row>
    <row r="189" spans="1:96" s="26" customFormat="1" x14ac:dyDescent="0.2">
      <c r="A189" s="29"/>
      <c r="B189" s="30"/>
      <c r="C189" s="30"/>
      <c r="D189" s="30"/>
      <c r="E189" s="29"/>
      <c r="F189" s="31"/>
      <c r="G189" s="32"/>
      <c r="CI189" s="27"/>
      <c r="CJ189" s="27"/>
      <c r="CK189" s="27"/>
      <c r="CL189" s="27"/>
      <c r="CM189" s="27"/>
      <c r="CN189" s="27"/>
      <c r="CO189" s="27"/>
      <c r="CP189" s="27"/>
      <c r="CQ189" s="27"/>
      <c r="CR189" s="27"/>
    </row>
    <row r="190" spans="1:96" s="26" customFormat="1" x14ac:dyDescent="0.2">
      <c r="A190" s="29"/>
      <c r="B190" s="30"/>
      <c r="C190" s="30"/>
      <c r="D190" s="30"/>
      <c r="E190" s="29"/>
      <c r="F190" s="31"/>
      <c r="G190" s="32"/>
      <c r="CI190" s="27"/>
      <c r="CJ190" s="27"/>
      <c r="CK190" s="27"/>
      <c r="CL190" s="27"/>
      <c r="CM190" s="27"/>
      <c r="CN190" s="27"/>
      <c r="CO190" s="27"/>
      <c r="CP190" s="27"/>
      <c r="CQ190" s="27"/>
      <c r="CR190" s="27"/>
    </row>
    <row r="191" spans="1:96" s="26" customFormat="1" x14ac:dyDescent="0.2">
      <c r="A191" s="29"/>
      <c r="B191" s="30"/>
      <c r="C191" s="30"/>
      <c r="D191" s="30"/>
      <c r="E191" s="29"/>
      <c r="F191" s="31"/>
      <c r="G191" s="32"/>
      <c r="CI191" s="27"/>
      <c r="CJ191" s="27"/>
      <c r="CK191" s="27"/>
      <c r="CL191" s="27"/>
      <c r="CM191" s="27"/>
      <c r="CN191" s="27"/>
      <c r="CO191" s="27"/>
      <c r="CP191" s="27"/>
      <c r="CQ191" s="27"/>
      <c r="CR191" s="27"/>
    </row>
    <row r="192" spans="1:96" s="26" customFormat="1" x14ac:dyDescent="0.2">
      <c r="A192" s="29"/>
      <c r="B192" s="30"/>
      <c r="C192" s="30"/>
      <c r="D192" s="30"/>
      <c r="E192" s="29"/>
      <c r="F192" s="31"/>
      <c r="G192" s="32"/>
      <c r="CI192" s="27"/>
      <c r="CJ192" s="27"/>
      <c r="CK192" s="27"/>
      <c r="CL192" s="27"/>
      <c r="CM192" s="27"/>
      <c r="CN192" s="27"/>
      <c r="CO192" s="27"/>
      <c r="CP192" s="27"/>
      <c r="CQ192" s="27"/>
      <c r="CR192" s="27"/>
    </row>
    <row r="193" spans="1:96" s="26" customFormat="1" x14ac:dyDescent="0.2">
      <c r="A193" s="29"/>
      <c r="B193" s="30"/>
      <c r="C193" s="30"/>
      <c r="D193" s="30"/>
      <c r="E193" s="29"/>
      <c r="F193" s="31"/>
      <c r="G193" s="32"/>
      <c r="CI193" s="27"/>
      <c r="CJ193" s="27"/>
      <c r="CK193" s="27"/>
      <c r="CL193" s="27"/>
      <c r="CM193" s="27"/>
      <c r="CN193" s="27"/>
      <c r="CO193" s="27"/>
      <c r="CP193" s="27"/>
      <c r="CQ193" s="27"/>
      <c r="CR193" s="27"/>
    </row>
    <row r="194" spans="1:96" s="26" customFormat="1" x14ac:dyDescent="0.2">
      <c r="A194" s="29"/>
      <c r="B194" s="30"/>
      <c r="C194" s="30"/>
      <c r="D194" s="30"/>
      <c r="E194" s="29"/>
      <c r="F194" s="31"/>
      <c r="G194" s="32"/>
      <c r="CI194" s="27"/>
      <c r="CJ194" s="27"/>
      <c r="CK194" s="27"/>
      <c r="CL194" s="27"/>
      <c r="CM194" s="27"/>
      <c r="CN194" s="27"/>
      <c r="CO194" s="27"/>
      <c r="CP194" s="27"/>
      <c r="CQ194" s="27"/>
      <c r="CR194" s="27"/>
    </row>
    <row r="195" spans="1:96" s="26" customFormat="1" x14ac:dyDescent="0.2">
      <c r="A195" s="29"/>
      <c r="B195" s="30"/>
      <c r="C195" s="30"/>
      <c r="D195" s="30"/>
      <c r="E195" s="29"/>
      <c r="F195" s="31"/>
      <c r="G195" s="32"/>
      <c r="CI195" s="27"/>
      <c r="CJ195" s="27"/>
      <c r="CK195" s="27"/>
      <c r="CL195" s="27"/>
      <c r="CM195" s="27"/>
      <c r="CN195" s="27"/>
      <c r="CO195" s="27"/>
      <c r="CP195" s="27"/>
      <c r="CQ195" s="27"/>
      <c r="CR195" s="27"/>
    </row>
    <row r="196" spans="1:96" s="26" customFormat="1" x14ac:dyDescent="0.2">
      <c r="A196" s="29"/>
      <c r="B196" s="30"/>
      <c r="C196" s="30"/>
      <c r="D196" s="30"/>
      <c r="E196" s="29"/>
      <c r="F196" s="31"/>
      <c r="G196" s="32"/>
      <c r="CI196" s="27"/>
      <c r="CJ196" s="27"/>
      <c r="CK196" s="27"/>
      <c r="CL196" s="27"/>
      <c r="CM196" s="27"/>
      <c r="CN196" s="27"/>
      <c r="CO196" s="27"/>
      <c r="CP196" s="27"/>
      <c r="CQ196" s="27"/>
      <c r="CR196" s="27"/>
    </row>
    <row r="197" spans="1:96" s="26" customFormat="1" x14ac:dyDescent="0.2">
      <c r="A197" s="29"/>
      <c r="B197" s="30"/>
      <c r="C197" s="30"/>
      <c r="D197" s="30"/>
      <c r="E197" s="29"/>
      <c r="F197" s="31"/>
      <c r="G197" s="32"/>
      <c r="CI197" s="27"/>
      <c r="CJ197" s="27"/>
      <c r="CK197" s="27"/>
      <c r="CL197" s="27"/>
      <c r="CM197" s="27"/>
      <c r="CN197" s="27"/>
      <c r="CO197" s="27"/>
      <c r="CP197" s="27"/>
      <c r="CQ197" s="27"/>
      <c r="CR197" s="27"/>
    </row>
    <row r="198" spans="1:96" s="26" customFormat="1" x14ac:dyDescent="0.2">
      <c r="A198" s="29"/>
      <c r="B198" s="30"/>
      <c r="C198" s="30"/>
      <c r="D198" s="30"/>
      <c r="E198" s="29"/>
      <c r="F198" s="31"/>
      <c r="G198" s="32"/>
      <c r="CI198" s="27"/>
      <c r="CJ198" s="27"/>
      <c r="CK198" s="27"/>
      <c r="CL198" s="27"/>
      <c r="CM198" s="27"/>
      <c r="CN198" s="27"/>
      <c r="CO198" s="27"/>
      <c r="CP198" s="27"/>
      <c r="CQ198" s="27"/>
      <c r="CR198" s="27"/>
    </row>
    <row r="199" spans="1:96" s="26" customFormat="1" x14ac:dyDescent="0.2">
      <c r="A199" s="29"/>
      <c r="B199" s="30"/>
      <c r="C199" s="30"/>
      <c r="D199" s="30"/>
      <c r="E199" s="29"/>
      <c r="F199" s="31"/>
      <c r="G199" s="32"/>
      <c r="CI199" s="27"/>
      <c r="CJ199" s="27"/>
      <c r="CK199" s="27"/>
      <c r="CL199" s="27"/>
      <c r="CM199" s="27"/>
      <c r="CN199" s="27"/>
      <c r="CO199" s="27"/>
      <c r="CP199" s="27"/>
      <c r="CQ199" s="27"/>
      <c r="CR199" s="27"/>
    </row>
    <row r="200" spans="1:96" s="26" customFormat="1" x14ac:dyDescent="0.2">
      <c r="A200" s="29"/>
      <c r="B200" s="30"/>
      <c r="C200" s="30"/>
      <c r="D200" s="30"/>
      <c r="E200" s="29"/>
      <c r="F200" s="31"/>
      <c r="G200" s="32"/>
      <c r="CI200" s="27"/>
      <c r="CJ200" s="27"/>
      <c r="CK200" s="27"/>
      <c r="CL200" s="27"/>
      <c r="CM200" s="27"/>
      <c r="CN200" s="27"/>
      <c r="CO200" s="27"/>
      <c r="CP200" s="27"/>
      <c r="CQ200" s="27"/>
      <c r="CR200" s="27"/>
    </row>
    <row r="201" spans="1:96" s="26" customFormat="1" x14ac:dyDescent="0.2">
      <c r="A201" s="29"/>
      <c r="B201" s="30"/>
      <c r="C201" s="30"/>
      <c r="D201" s="30"/>
      <c r="E201" s="29"/>
      <c r="F201" s="31"/>
      <c r="G201" s="32"/>
      <c r="CI201" s="27"/>
      <c r="CJ201" s="27"/>
      <c r="CK201" s="27"/>
      <c r="CL201" s="27"/>
      <c r="CM201" s="27"/>
      <c r="CN201" s="27"/>
      <c r="CO201" s="27"/>
      <c r="CP201" s="27"/>
      <c r="CQ201" s="27"/>
      <c r="CR201" s="27"/>
    </row>
    <row r="202" spans="1:96" s="26" customFormat="1" x14ac:dyDescent="0.2">
      <c r="A202" s="29"/>
      <c r="B202" s="30"/>
      <c r="C202" s="30"/>
      <c r="D202" s="30"/>
      <c r="E202" s="29"/>
      <c r="F202" s="31"/>
      <c r="G202" s="32"/>
      <c r="CI202" s="27"/>
      <c r="CJ202" s="27"/>
      <c r="CK202" s="27"/>
      <c r="CL202" s="27"/>
      <c r="CM202" s="27"/>
      <c r="CN202" s="27"/>
      <c r="CO202" s="27"/>
      <c r="CP202" s="27"/>
      <c r="CQ202" s="27"/>
      <c r="CR202" s="27"/>
    </row>
    <row r="203" spans="1:96" s="26" customFormat="1" x14ac:dyDescent="0.2">
      <c r="A203" s="29"/>
      <c r="B203" s="30"/>
      <c r="C203" s="30"/>
      <c r="D203" s="30"/>
      <c r="E203" s="29"/>
      <c r="F203" s="31"/>
      <c r="G203" s="32"/>
      <c r="CI203" s="27"/>
      <c r="CJ203" s="27"/>
      <c r="CK203" s="27"/>
      <c r="CL203" s="27"/>
      <c r="CM203" s="27"/>
      <c r="CN203" s="27"/>
      <c r="CO203" s="27"/>
      <c r="CP203" s="27"/>
      <c r="CQ203" s="27"/>
      <c r="CR203" s="27"/>
    </row>
    <row r="204" spans="1:96" s="26" customFormat="1" x14ac:dyDescent="0.2">
      <c r="A204" s="29"/>
      <c r="B204" s="30"/>
      <c r="C204" s="30"/>
      <c r="D204" s="30"/>
      <c r="E204" s="29"/>
      <c r="F204" s="31"/>
      <c r="G204" s="32"/>
      <c r="CI204" s="27"/>
      <c r="CJ204" s="27"/>
      <c r="CK204" s="27"/>
      <c r="CL204" s="27"/>
      <c r="CM204" s="27"/>
      <c r="CN204" s="27"/>
      <c r="CO204" s="27"/>
      <c r="CP204" s="27"/>
      <c r="CQ204" s="27"/>
      <c r="CR204" s="27"/>
    </row>
    <row r="205" spans="1:96" s="26" customFormat="1" x14ac:dyDescent="0.2">
      <c r="A205" s="29"/>
      <c r="B205" s="30"/>
      <c r="C205" s="30"/>
      <c r="D205" s="30"/>
      <c r="E205" s="29"/>
      <c r="F205" s="31"/>
      <c r="G205" s="32"/>
      <c r="CI205" s="27"/>
      <c r="CJ205" s="27"/>
      <c r="CK205" s="27"/>
      <c r="CL205" s="27"/>
      <c r="CM205" s="27"/>
      <c r="CN205" s="27"/>
      <c r="CO205" s="27"/>
      <c r="CP205" s="27"/>
      <c r="CQ205" s="27"/>
      <c r="CR205" s="27"/>
    </row>
    <row r="206" spans="1:96" s="26" customFormat="1" x14ac:dyDescent="0.2">
      <c r="A206" s="29"/>
      <c r="B206" s="30"/>
      <c r="C206" s="30"/>
      <c r="D206" s="30"/>
      <c r="E206" s="29"/>
      <c r="F206" s="31"/>
      <c r="G206" s="32"/>
      <c r="CI206" s="27"/>
      <c r="CJ206" s="27"/>
      <c r="CK206" s="27"/>
      <c r="CL206" s="27"/>
      <c r="CM206" s="27"/>
      <c r="CN206" s="27"/>
      <c r="CO206" s="27"/>
      <c r="CP206" s="27"/>
      <c r="CQ206" s="27"/>
      <c r="CR206" s="27"/>
    </row>
    <row r="207" spans="1:96" s="26" customFormat="1" x14ac:dyDescent="0.2">
      <c r="A207" s="29"/>
      <c r="B207" s="30"/>
      <c r="C207" s="30"/>
      <c r="D207" s="30"/>
      <c r="E207" s="29"/>
      <c r="F207" s="31"/>
      <c r="G207" s="32"/>
      <c r="CI207" s="27"/>
      <c r="CJ207" s="27"/>
      <c r="CK207" s="27"/>
      <c r="CL207" s="27"/>
      <c r="CM207" s="27"/>
      <c r="CN207" s="27"/>
      <c r="CO207" s="27"/>
      <c r="CP207" s="27"/>
      <c r="CQ207" s="27"/>
      <c r="CR207" s="27"/>
    </row>
    <row r="208" spans="1:96" s="26" customFormat="1" x14ac:dyDescent="0.2">
      <c r="A208" s="29"/>
      <c r="B208" s="30"/>
      <c r="C208" s="30"/>
      <c r="D208" s="30"/>
      <c r="E208" s="29"/>
      <c r="F208" s="31"/>
      <c r="G208" s="32"/>
      <c r="CI208" s="27"/>
      <c r="CJ208" s="27"/>
      <c r="CK208" s="27"/>
      <c r="CL208" s="27"/>
      <c r="CM208" s="27"/>
      <c r="CN208" s="27"/>
      <c r="CO208" s="27"/>
      <c r="CP208" s="27"/>
      <c r="CQ208" s="27"/>
      <c r="CR208" s="27"/>
    </row>
    <row r="209" spans="1:96" s="26" customFormat="1" x14ac:dyDescent="0.2">
      <c r="A209" s="29"/>
      <c r="B209" s="30"/>
      <c r="C209" s="30"/>
      <c r="D209" s="30"/>
      <c r="E209" s="29"/>
      <c r="F209" s="31"/>
      <c r="G209" s="32"/>
      <c r="CI209" s="27"/>
      <c r="CJ209" s="27"/>
      <c r="CK209" s="27"/>
      <c r="CL209" s="27"/>
      <c r="CM209" s="27"/>
      <c r="CN209" s="27"/>
      <c r="CO209" s="27"/>
      <c r="CP209" s="27"/>
      <c r="CQ209" s="27"/>
      <c r="CR209" s="27"/>
    </row>
    <row r="210" spans="1:96" s="26" customFormat="1" x14ac:dyDescent="0.2">
      <c r="A210" s="29"/>
      <c r="B210" s="30"/>
      <c r="C210" s="30"/>
      <c r="D210" s="30"/>
      <c r="E210" s="29"/>
      <c r="F210" s="31"/>
      <c r="G210" s="32"/>
      <c r="CI210" s="27"/>
      <c r="CJ210" s="27"/>
      <c r="CK210" s="27"/>
      <c r="CL210" s="27"/>
      <c r="CM210" s="27"/>
      <c r="CN210" s="27"/>
      <c r="CO210" s="27"/>
      <c r="CP210" s="27"/>
      <c r="CQ210" s="27"/>
      <c r="CR210" s="27"/>
    </row>
    <row r="211" spans="1:96" s="26" customFormat="1" x14ac:dyDescent="0.2">
      <c r="A211" s="29"/>
      <c r="B211" s="30"/>
      <c r="C211" s="30"/>
      <c r="D211" s="30"/>
      <c r="E211" s="29"/>
      <c r="F211" s="31"/>
      <c r="G211" s="32"/>
      <c r="CI211" s="27"/>
      <c r="CJ211" s="27"/>
      <c r="CK211" s="27"/>
      <c r="CL211" s="27"/>
      <c r="CM211" s="27"/>
      <c r="CN211" s="27"/>
      <c r="CO211" s="27"/>
      <c r="CP211" s="27"/>
      <c r="CQ211" s="27"/>
      <c r="CR211" s="27"/>
    </row>
    <row r="212" spans="1:96" s="26" customFormat="1" x14ac:dyDescent="0.2">
      <c r="A212" s="29"/>
      <c r="B212" s="30"/>
      <c r="C212" s="30"/>
      <c r="D212" s="30"/>
      <c r="E212" s="29"/>
      <c r="F212" s="31"/>
      <c r="G212" s="32"/>
      <c r="CI212" s="27"/>
      <c r="CJ212" s="27"/>
      <c r="CK212" s="27"/>
      <c r="CL212" s="27"/>
      <c r="CM212" s="27"/>
      <c r="CN212" s="27"/>
      <c r="CO212" s="27"/>
      <c r="CP212" s="27"/>
      <c r="CQ212" s="27"/>
      <c r="CR212" s="27"/>
    </row>
    <row r="213" spans="1:96" s="26" customFormat="1" x14ac:dyDescent="0.2">
      <c r="A213" s="29"/>
      <c r="B213" s="30"/>
      <c r="C213" s="30"/>
      <c r="D213" s="30"/>
      <c r="E213" s="29"/>
      <c r="F213" s="31"/>
      <c r="G213" s="32"/>
      <c r="CI213" s="27"/>
      <c r="CJ213" s="27"/>
      <c r="CK213" s="27"/>
      <c r="CL213" s="27"/>
      <c r="CM213" s="27"/>
      <c r="CN213" s="27"/>
      <c r="CO213" s="27"/>
      <c r="CP213" s="27"/>
      <c r="CQ213" s="27"/>
      <c r="CR213" s="27"/>
    </row>
    <row r="214" spans="1:96" s="26" customFormat="1" x14ac:dyDescent="0.2">
      <c r="A214" s="29"/>
      <c r="B214" s="30"/>
      <c r="C214" s="30"/>
      <c r="D214" s="30"/>
      <c r="E214" s="29"/>
      <c r="F214" s="31"/>
      <c r="G214" s="32"/>
      <c r="CI214" s="27"/>
      <c r="CJ214" s="27"/>
      <c r="CK214" s="27"/>
      <c r="CL214" s="27"/>
      <c r="CM214" s="27"/>
      <c r="CN214" s="27"/>
      <c r="CO214" s="27"/>
      <c r="CP214" s="27"/>
      <c r="CQ214" s="27"/>
      <c r="CR214" s="27"/>
    </row>
    <row r="215" spans="1:96" s="26" customFormat="1" x14ac:dyDescent="0.2">
      <c r="A215" s="29"/>
      <c r="B215" s="30"/>
      <c r="C215" s="30"/>
      <c r="D215" s="30"/>
      <c r="E215" s="29"/>
      <c r="F215" s="31"/>
      <c r="G215" s="32"/>
      <c r="CI215" s="27"/>
      <c r="CJ215" s="27"/>
      <c r="CK215" s="27"/>
      <c r="CL215" s="27"/>
      <c r="CM215" s="27"/>
      <c r="CN215" s="27"/>
      <c r="CO215" s="27"/>
      <c r="CP215" s="27"/>
      <c r="CQ215" s="27"/>
      <c r="CR215" s="27"/>
    </row>
    <row r="216" spans="1:96" s="26" customFormat="1" x14ac:dyDescent="0.2">
      <c r="A216" s="29"/>
      <c r="B216" s="30"/>
      <c r="C216" s="30"/>
      <c r="D216" s="30"/>
      <c r="E216" s="29"/>
      <c r="F216" s="31"/>
      <c r="G216" s="32"/>
      <c r="CI216" s="27"/>
      <c r="CJ216" s="27"/>
      <c r="CK216" s="27"/>
      <c r="CL216" s="27"/>
      <c r="CM216" s="27"/>
      <c r="CN216" s="27"/>
      <c r="CO216" s="27"/>
      <c r="CP216" s="27"/>
      <c r="CQ216" s="27"/>
      <c r="CR216" s="27"/>
    </row>
    <row r="217" spans="1:96" s="26" customFormat="1" x14ac:dyDescent="0.2">
      <c r="A217" s="29"/>
      <c r="B217" s="30"/>
      <c r="C217" s="30"/>
      <c r="D217" s="30"/>
      <c r="E217" s="29"/>
      <c r="F217" s="31"/>
      <c r="G217" s="32"/>
      <c r="CI217" s="27"/>
      <c r="CJ217" s="27"/>
      <c r="CK217" s="27"/>
      <c r="CL217" s="27"/>
      <c r="CM217" s="27"/>
      <c r="CN217" s="27"/>
      <c r="CO217" s="27"/>
      <c r="CP217" s="27"/>
      <c r="CQ217" s="27"/>
      <c r="CR217" s="27"/>
    </row>
    <row r="218" spans="1:96" s="26" customFormat="1" x14ac:dyDescent="0.2">
      <c r="A218" s="29"/>
      <c r="B218" s="30"/>
      <c r="C218" s="30"/>
      <c r="D218" s="30"/>
      <c r="E218" s="29"/>
      <c r="F218" s="31"/>
      <c r="G218" s="32"/>
      <c r="CI218" s="27"/>
      <c r="CJ218" s="27"/>
      <c r="CK218" s="27"/>
      <c r="CL218" s="27"/>
      <c r="CM218" s="27"/>
      <c r="CN218" s="27"/>
      <c r="CO218" s="27"/>
      <c r="CP218" s="27"/>
      <c r="CQ218" s="27"/>
      <c r="CR218" s="27"/>
    </row>
    <row r="219" spans="1:96" s="26" customFormat="1" x14ac:dyDescent="0.2">
      <c r="A219" s="29"/>
      <c r="B219" s="30"/>
      <c r="C219" s="30"/>
      <c r="D219" s="30"/>
      <c r="E219" s="29"/>
      <c r="F219" s="31"/>
      <c r="G219" s="32"/>
      <c r="CI219" s="27"/>
      <c r="CJ219" s="27"/>
      <c r="CK219" s="27"/>
      <c r="CL219" s="27"/>
      <c r="CM219" s="27"/>
      <c r="CN219" s="27"/>
      <c r="CO219" s="27"/>
      <c r="CP219" s="27"/>
      <c r="CQ219" s="27"/>
      <c r="CR219" s="27"/>
    </row>
    <row r="220" spans="1:96" s="26" customFormat="1" x14ac:dyDescent="0.2">
      <c r="A220" s="29"/>
      <c r="B220" s="30"/>
      <c r="C220" s="30"/>
      <c r="D220" s="30"/>
      <c r="E220" s="29"/>
      <c r="F220" s="31"/>
      <c r="G220" s="32"/>
      <c r="CI220" s="27"/>
      <c r="CJ220" s="27"/>
      <c r="CK220" s="27"/>
      <c r="CL220" s="27"/>
      <c r="CM220" s="27"/>
      <c r="CN220" s="27"/>
      <c r="CO220" s="27"/>
      <c r="CP220" s="27"/>
      <c r="CQ220" s="27"/>
      <c r="CR220" s="27"/>
    </row>
    <row r="221" spans="1:96" s="26" customFormat="1" x14ac:dyDescent="0.2">
      <c r="A221" s="29"/>
      <c r="B221" s="30"/>
      <c r="C221" s="30"/>
      <c r="D221" s="30"/>
      <c r="E221" s="29"/>
      <c r="F221" s="31"/>
      <c r="G221" s="32"/>
      <c r="CI221" s="27"/>
      <c r="CJ221" s="27"/>
      <c r="CK221" s="27"/>
      <c r="CL221" s="27"/>
      <c r="CM221" s="27"/>
      <c r="CN221" s="27"/>
      <c r="CO221" s="27"/>
      <c r="CP221" s="27"/>
      <c r="CQ221" s="27"/>
      <c r="CR221" s="27"/>
    </row>
    <row r="222" spans="1:96" s="26" customFormat="1" x14ac:dyDescent="0.2">
      <c r="A222" s="29"/>
      <c r="B222" s="30"/>
      <c r="C222" s="30"/>
      <c r="D222" s="30"/>
      <c r="E222" s="29"/>
      <c r="F222" s="31"/>
      <c r="G222" s="32"/>
      <c r="CI222" s="27"/>
      <c r="CJ222" s="27"/>
      <c r="CK222" s="27"/>
      <c r="CL222" s="27"/>
      <c r="CM222" s="27"/>
      <c r="CN222" s="27"/>
      <c r="CO222" s="27"/>
      <c r="CP222" s="27"/>
      <c r="CQ222" s="27"/>
      <c r="CR222" s="27"/>
    </row>
    <row r="223" spans="1:96" s="26" customFormat="1" x14ac:dyDescent="0.2">
      <c r="A223" s="29"/>
      <c r="B223" s="30"/>
      <c r="C223" s="30"/>
      <c r="D223" s="30"/>
      <c r="E223" s="29"/>
      <c r="F223" s="31"/>
      <c r="G223" s="32"/>
      <c r="CI223" s="27"/>
      <c r="CJ223" s="27"/>
      <c r="CK223" s="27"/>
      <c r="CL223" s="27"/>
      <c r="CM223" s="27"/>
      <c r="CN223" s="27"/>
      <c r="CO223" s="27"/>
      <c r="CP223" s="27"/>
      <c r="CQ223" s="27"/>
      <c r="CR223" s="27"/>
    </row>
    <row r="224" spans="1:96" s="26" customFormat="1" x14ac:dyDescent="0.2">
      <c r="A224" s="29"/>
      <c r="B224" s="30"/>
      <c r="C224" s="30"/>
      <c r="D224" s="30"/>
      <c r="E224" s="29"/>
      <c r="F224" s="31"/>
      <c r="G224" s="32"/>
      <c r="CI224" s="27"/>
      <c r="CJ224" s="27"/>
      <c r="CK224" s="27"/>
      <c r="CL224" s="27"/>
      <c r="CM224" s="27"/>
      <c r="CN224" s="27"/>
      <c r="CO224" s="27"/>
      <c r="CP224" s="27"/>
      <c r="CQ224" s="27"/>
      <c r="CR224" s="27"/>
    </row>
    <row r="225" spans="1:96" s="26" customFormat="1" x14ac:dyDescent="0.2">
      <c r="A225" s="29"/>
      <c r="B225" s="30"/>
      <c r="C225" s="30"/>
      <c r="D225" s="30"/>
      <c r="E225" s="29"/>
      <c r="F225" s="31"/>
      <c r="G225" s="32"/>
      <c r="CI225" s="27"/>
      <c r="CJ225" s="27"/>
      <c r="CK225" s="27"/>
      <c r="CL225" s="27"/>
      <c r="CM225" s="27"/>
      <c r="CN225" s="27"/>
      <c r="CO225" s="27"/>
      <c r="CP225" s="27"/>
      <c r="CQ225" s="27"/>
      <c r="CR225" s="27"/>
    </row>
    <row r="226" spans="1:96" s="26" customFormat="1" x14ac:dyDescent="0.2">
      <c r="A226" s="29"/>
      <c r="B226" s="30"/>
      <c r="C226" s="30"/>
      <c r="D226" s="30"/>
      <c r="E226" s="29"/>
      <c r="F226" s="31"/>
      <c r="G226" s="32"/>
      <c r="CI226" s="27"/>
      <c r="CJ226" s="27"/>
      <c r="CK226" s="27"/>
      <c r="CL226" s="27"/>
      <c r="CM226" s="27"/>
      <c r="CN226" s="27"/>
      <c r="CO226" s="27"/>
      <c r="CP226" s="27"/>
      <c r="CQ226" s="27"/>
      <c r="CR226" s="27"/>
    </row>
    <row r="227" spans="1:96" s="26" customFormat="1" x14ac:dyDescent="0.2">
      <c r="A227" s="29"/>
      <c r="B227" s="30"/>
      <c r="C227" s="30"/>
      <c r="D227" s="30"/>
      <c r="E227" s="29"/>
      <c r="F227" s="31"/>
      <c r="G227" s="32"/>
      <c r="CI227" s="27"/>
      <c r="CJ227" s="27"/>
      <c r="CK227" s="27"/>
      <c r="CL227" s="27"/>
      <c r="CM227" s="27"/>
      <c r="CN227" s="27"/>
      <c r="CO227" s="27"/>
      <c r="CP227" s="27"/>
      <c r="CQ227" s="27"/>
      <c r="CR227" s="27"/>
    </row>
    <row r="228" spans="1:96" s="26" customFormat="1" x14ac:dyDescent="0.2">
      <c r="A228" s="29"/>
      <c r="B228" s="30"/>
      <c r="C228" s="30"/>
      <c r="D228" s="30"/>
      <c r="E228" s="29"/>
      <c r="F228" s="31"/>
      <c r="G228" s="32"/>
      <c r="CI228" s="27"/>
      <c r="CJ228" s="27"/>
      <c r="CK228" s="27"/>
      <c r="CL228" s="27"/>
      <c r="CM228" s="27"/>
      <c r="CN228" s="27"/>
      <c r="CO228" s="27"/>
      <c r="CP228" s="27"/>
      <c r="CQ228" s="27"/>
      <c r="CR228" s="27"/>
    </row>
    <row r="229" spans="1:96" s="26" customFormat="1" x14ac:dyDescent="0.2">
      <c r="A229" s="29"/>
      <c r="B229" s="30"/>
      <c r="C229" s="30"/>
      <c r="D229" s="30"/>
      <c r="E229" s="29"/>
      <c r="F229" s="31"/>
      <c r="G229" s="32"/>
      <c r="CI229" s="27"/>
      <c r="CJ229" s="27"/>
      <c r="CK229" s="27"/>
      <c r="CL229" s="27"/>
      <c r="CM229" s="27"/>
      <c r="CN229" s="27"/>
      <c r="CO229" s="27"/>
      <c r="CP229" s="27"/>
      <c r="CQ229" s="27"/>
      <c r="CR229" s="27"/>
    </row>
    <row r="230" spans="1:96" s="26" customFormat="1" x14ac:dyDescent="0.2">
      <c r="A230" s="29"/>
      <c r="B230" s="30"/>
      <c r="C230" s="30"/>
      <c r="D230" s="30"/>
      <c r="E230" s="29"/>
      <c r="F230" s="31"/>
      <c r="G230" s="32"/>
      <c r="CI230" s="27"/>
      <c r="CJ230" s="27"/>
      <c r="CK230" s="27"/>
      <c r="CL230" s="27"/>
      <c r="CM230" s="27"/>
      <c r="CN230" s="27"/>
      <c r="CO230" s="27"/>
      <c r="CP230" s="27"/>
      <c r="CQ230" s="27"/>
      <c r="CR230" s="27"/>
    </row>
    <row r="231" spans="1:96" s="26" customFormat="1" x14ac:dyDescent="0.2">
      <c r="A231" s="29"/>
      <c r="B231" s="30"/>
      <c r="C231" s="30"/>
      <c r="D231" s="30"/>
      <c r="E231" s="29"/>
      <c r="F231" s="31"/>
      <c r="G231" s="32"/>
      <c r="CI231" s="27"/>
      <c r="CJ231" s="27"/>
      <c r="CK231" s="27"/>
      <c r="CL231" s="27"/>
      <c r="CM231" s="27"/>
      <c r="CN231" s="27"/>
      <c r="CO231" s="27"/>
      <c r="CP231" s="27"/>
      <c r="CQ231" s="27"/>
      <c r="CR231" s="27"/>
    </row>
    <row r="232" spans="1:96" s="26" customFormat="1" x14ac:dyDescent="0.2">
      <c r="A232" s="29"/>
      <c r="B232" s="30"/>
      <c r="C232" s="30"/>
      <c r="D232" s="30"/>
      <c r="E232" s="29"/>
      <c r="F232" s="31"/>
      <c r="G232" s="32"/>
      <c r="CI232" s="27"/>
      <c r="CJ232" s="27"/>
      <c r="CK232" s="27"/>
      <c r="CL232" s="27"/>
      <c r="CM232" s="27"/>
      <c r="CN232" s="27"/>
      <c r="CO232" s="27"/>
      <c r="CP232" s="27"/>
      <c r="CQ232" s="27"/>
      <c r="CR232" s="27"/>
    </row>
    <row r="233" spans="1:96" s="26" customFormat="1" x14ac:dyDescent="0.2">
      <c r="A233" s="29"/>
      <c r="B233" s="30"/>
      <c r="C233" s="30"/>
      <c r="D233" s="30"/>
      <c r="E233" s="29"/>
      <c r="F233" s="31"/>
      <c r="G233" s="32"/>
      <c r="CI233" s="27"/>
      <c r="CJ233" s="27"/>
      <c r="CK233" s="27"/>
      <c r="CL233" s="27"/>
      <c r="CM233" s="27"/>
      <c r="CN233" s="27"/>
      <c r="CO233" s="27"/>
      <c r="CP233" s="27"/>
      <c r="CQ233" s="27"/>
      <c r="CR233" s="27"/>
    </row>
    <row r="234" spans="1:96" s="26" customFormat="1" x14ac:dyDescent="0.2">
      <c r="A234" s="29"/>
      <c r="B234" s="30"/>
      <c r="C234" s="30"/>
      <c r="D234" s="30"/>
      <c r="E234" s="29"/>
      <c r="F234" s="31"/>
      <c r="G234" s="32"/>
      <c r="CI234" s="27"/>
      <c r="CJ234" s="27"/>
      <c r="CK234" s="27"/>
      <c r="CL234" s="27"/>
      <c r="CM234" s="27"/>
      <c r="CN234" s="27"/>
      <c r="CO234" s="27"/>
      <c r="CP234" s="27"/>
      <c r="CQ234" s="27"/>
      <c r="CR234" s="27"/>
    </row>
    <row r="235" spans="1:96" s="26" customFormat="1" x14ac:dyDescent="0.2">
      <c r="A235" s="29"/>
      <c r="B235" s="30"/>
      <c r="C235" s="30"/>
      <c r="D235" s="30"/>
      <c r="E235" s="29"/>
      <c r="F235" s="31"/>
      <c r="G235" s="32"/>
      <c r="CI235" s="27"/>
      <c r="CJ235" s="27"/>
      <c r="CK235" s="27"/>
      <c r="CL235" s="27"/>
      <c r="CM235" s="27"/>
      <c r="CN235" s="27"/>
      <c r="CO235" s="27"/>
      <c r="CP235" s="27"/>
      <c r="CQ235" s="27"/>
      <c r="CR235" s="27"/>
    </row>
    <row r="236" spans="1:96" s="26" customFormat="1" x14ac:dyDescent="0.2">
      <c r="A236" s="29"/>
      <c r="B236" s="30"/>
      <c r="C236" s="30"/>
      <c r="D236" s="30"/>
      <c r="E236" s="29"/>
      <c r="F236" s="31"/>
      <c r="G236" s="32"/>
      <c r="CI236" s="27"/>
      <c r="CJ236" s="27"/>
      <c r="CK236" s="27"/>
      <c r="CL236" s="27"/>
      <c r="CM236" s="27"/>
      <c r="CN236" s="27"/>
      <c r="CO236" s="27"/>
      <c r="CP236" s="27"/>
      <c r="CQ236" s="27"/>
      <c r="CR236" s="27"/>
    </row>
    <row r="237" spans="1:96" s="26" customFormat="1" x14ac:dyDescent="0.2">
      <c r="A237" s="29"/>
      <c r="B237" s="30"/>
      <c r="C237" s="30"/>
      <c r="D237" s="30"/>
      <c r="E237" s="29"/>
      <c r="F237" s="31"/>
      <c r="G237" s="32"/>
      <c r="CI237" s="27"/>
      <c r="CJ237" s="27"/>
      <c r="CK237" s="27"/>
      <c r="CL237" s="27"/>
      <c r="CM237" s="27"/>
      <c r="CN237" s="27"/>
      <c r="CO237" s="27"/>
      <c r="CP237" s="27"/>
      <c r="CQ237" s="27"/>
      <c r="CR237" s="27"/>
    </row>
    <row r="238" spans="1:96" s="26" customFormat="1" x14ac:dyDescent="0.2">
      <c r="A238" s="29"/>
      <c r="B238" s="30"/>
      <c r="C238" s="30"/>
      <c r="D238" s="30"/>
      <c r="E238" s="29"/>
      <c r="F238" s="31"/>
      <c r="G238" s="32"/>
      <c r="CI238" s="27"/>
      <c r="CJ238" s="27"/>
      <c r="CK238" s="27"/>
      <c r="CL238" s="27"/>
      <c r="CM238" s="27"/>
      <c r="CN238" s="27"/>
      <c r="CO238" s="27"/>
      <c r="CP238" s="27"/>
      <c r="CQ238" s="27"/>
      <c r="CR238" s="27"/>
    </row>
    <row r="239" spans="1:96" s="26" customFormat="1" x14ac:dyDescent="0.2">
      <c r="A239" s="29"/>
      <c r="B239" s="30"/>
      <c r="C239" s="30"/>
      <c r="D239" s="30"/>
      <c r="E239" s="29"/>
      <c r="F239" s="31"/>
      <c r="G239" s="32"/>
      <c r="CI239" s="27"/>
      <c r="CJ239" s="27"/>
      <c r="CK239" s="27"/>
      <c r="CL239" s="27"/>
      <c r="CM239" s="27"/>
      <c r="CN239" s="27"/>
      <c r="CO239" s="27"/>
      <c r="CP239" s="27"/>
      <c r="CQ239" s="27"/>
      <c r="CR239" s="27"/>
    </row>
    <row r="240" spans="1:96" s="26" customFormat="1" x14ac:dyDescent="0.2">
      <c r="A240" s="29"/>
      <c r="B240" s="30"/>
      <c r="C240" s="30"/>
      <c r="D240" s="30"/>
      <c r="E240" s="29"/>
      <c r="F240" s="31"/>
      <c r="G240" s="32"/>
      <c r="CI240" s="27"/>
      <c r="CJ240" s="27"/>
      <c r="CK240" s="27"/>
      <c r="CL240" s="27"/>
      <c r="CM240" s="27"/>
      <c r="CN240" s="27"/>
      <c r="CO240" s="27"/>
      <c r="CP240" s="27"/>
      <c r="CQ240" s="27"/>
      <c r="CR240" s="27"/>
    </row>
    <row r="241" spans="1:96" s="26" customFormat="1" x14ac:dyDescent="0.2">
      <c r="A241" s="29"/>
      <c r="B241" s="30"/>
      <c r="C241" s="30"/>
      <c r="D241" s="30"/>
      <c r="E241" s="29"/>
      <c r="F241" s="31"/>
      <c r="G241" s="32"/>
      <c r="CI241" s="27"/>
      <c r="CJ241" s="27"/>
      <c r="CK241" s="27"/>
      <c r="CL241" s="27"/>
      <c r="CM241" s="27"/>
      <c r="CN241" s="27"/>
      <c r="CO241" s="27"/>
      <c r="CP241" s="27"/>
      <c r="CQ241" s="27"/>
      <c r="CR241" s="27"/>
    </row>
    <row r="242" spans="1:96" s="26" customFormat="1" x14ac:dyDescent="0.2">
      <c r="A242" s="29"/>
      <c r="B242" s="30"/>
      <c r="C242" s="30"/>
      <c r="D242" s="30"/>
      <c r="E242" s="29"/>
      <c r="F242" s="31"/>
      <c r="G242" s="32"/>
      <c r="CI242" s="27"/>
      <c r="CJ242" s="27"/>
      <c r="CK242" s="27"/>
      <c r="CL242" s="27"/>
      <c r="CM242" s="27"/>
      <c r="CN242" s="27"/>
      <c r="CO242" s="27"/>
      <c r="CP242" s="27"/>
      <c r="CQ242" s="27"/>
      <c r="CR242" s="27"/>
    </row>
    <row r="243" spans="1:96" s="26" customFormat="1" x14ac:dyDescent="0.2">
      <c r="A243" s="29"/>
      <c r="B243" s="30"/>
      <c r="C243" s="30"/>
      <c r="D243" s="30"/>
      <c r="E243" s="29"/>
      <c r="F243" s="31"/>
      <c r="G243" s="32"/>
      <c r="CI243" s="27"/>
      <c r="CJ243" s="27"/>
      <c r="CK243" s="27"/>
      <c r="CL243" s="27"/>
      <c r="CM243" s="27"/>
      <c r="CN243" s="27"/>
      <c r="CO243" s="27"/>
      <c r="CP243" s="27"/>
      <c r="CQ243" s="27"/>
      <c r="CR243" s="27"/>
    </row>
    <row r="244" spans="1:96" s="26" customFormat="1" x14ac:dyDescent="0.2">
      <c r="A244" s="29"/>
      <c r="B244" s="30"/>
      <c r="C244" s="30"/>
      <c r="D244" s="30"/>
      <c r="E244" s="29"/>
      <c r="F244" s="31"/>
      <c r="G244" s="32"/>
      <c r="CI244" s="27"/>
      <c r="CJ244" s="27"/>
      <c r="CK244" s="27"/>
      <c r="CL244" s="27"/>
      <c r="CM244" s="27"/>
      <c r="CN244" s="27"/>
      <c r="CO244" s="27"/>
      <c r="CP244" s="27"/>
      <c r="CQ244" s="27"/>
      <c r="CR244" s="27"/>
    </row>
    <row r="245" spans="1:96" s="26" customFormat="1" x14ac:dyDescent="0.2">
      <c r="A245" s="29"/>
      <c r="B245" s="30"/>
      <c r="C245" s="30"/>
      <c r="D245" s="30"/>
      <c r="E245" s="29"/>
      <c r="F245" s="31"/>
      <c r="G245" s="32"/>
      <c r="CI245" s="27"/>
      <c r="CJ245" s="27"/>
      <c r="CK245" s="27"/>
      <c r="CL245" s="27"/>
      <c r="CM245" s="27"/>
      <c r="CN245" s="27"/>
      <c r="CO245" s="27"/>
      <c r="CP245" s="27"/>
      <c r="CQ245" s="27"/>
      <c r="CR245" s="27"/>
    </row>
    <row r="246" spans="1:96" s="26" customFormat="1" x14ac:dyDescent="0.2">
      <c r="A246" s="29"/>
      <c r="B246" s="30"/>
      <c r="C246" s="30"/>
      <c r="D246" s="30"/>
      <c r="E246" s="29"/>
      <c r="F246" s="31"/>
      <c r="G246" s="32"/>
      <c r="CI246" s="27"/>
      <c r="CJ246" s="27"/>
      <c r="CK246" s="27"/>
      <c r="CL246" s="27"/>
      <c r="CM246" s="27"/>
      <c r="CN246" s="27"/>
      <c r="CO246" s="27"/>
      <c r="CP246" s="27"/>
      <c r="CQ246" s="27"/>
      <c r="CR246" s="27"/>
    </row>
    <row r="247" spans="1:96" s="26" customFormat="1" x14ac:dyDescent="0.2">
      <c r="A247" s="29"/>
      <c r="B247" s="30"/>
      <c r="C247" s="30"/>
      <c r="D247" s="30"/>
      <c r="E247" s="29"/>
      <c r="F247" s="31"/>
      <c r="G247" s="32"/>
      <c r="CI247" s="27"/>
      <c r="CJ247" s="27"/>
      <c r="CK247" s="27"/>
      <c r="CL247" s="27"/>
      <c r="CM247" s="27"/>
      <c r="CN247" s="27"/>
      <c r="CO247" s="27"/>
      <c r="CP247" s="27"/>
      <c r="CQ247" s="27"/>
      <c r="CR247" s="27"/>
    </row>
    <row r="248" spans="1:96" s="26" customFormat="1" x14ac:dyDescent="0.2">
      <c r="A248" s="29"/>
      <c r="B248" s="30"/>
      <c r="C248" s="30"/>
      <c r="D248" s="30"/>
      <c r="E248" s="29"/>
      <c r="F248" s="31"/>
      <c r="G248" s="32"/>
      <c r="CI248" s="27"/>
      <c r="CJ248" s="27"/>
      <c r="CK248" s="27"/>
      <c r="CL248" s="27"/>
      <c r="CM248" s="27"/>
      <c r="CN248" s="27"/>
      <c r="CO248" s="27"/>
      <c r="CP248" s="27"/>
      <c r="CQ248" s="27"/>
      <c r="CR248" s="27"/>
    </row>
    <row r="249" spans="1:96" s="26" customFormat="1" x14ac:dyDescent="0.2">
      <c r="A249" s="29"/>
      <c r="B249" s="30"/>
      <c r="C249" s="30"/>
      <c r="D249" s="30"/>
      <c r="E249" s="29"/>
      <c r="F249" s="31"/>
      <c r="G249" s="32"/>
      <c r="CI249" s="27"/>
      <c r="CJ249" s="27"/>
      <c r="CK249" s="27"/>
      <c r="CL249" s="27"/>
      <c r="CM249" s="27"/>
      <c r="CN249" s="27"/>
      <c r="CO249" s="27"/>
      <c r="CP249" s="27"/>
      <c r="CQ249" s="27"/>
      <c r="CR249" s="27"/>
    </row>
    <row r="250" spans="1:96" s="26" customFormat="1" x14ac:dyDescent="0.2">
      <c r="A250" s="29"/>
      <c r="B250" s="30"/>
      <c r="C250" s="30"/>
      <c r="D250" s="30"/>
      <c r="E250" s="29"/>
      <c r="F250" s="31"/>
      <c r="G250" s="32"/>
      <c r="CI250" s="27"/>
      <c r="CJ250" s="27"/>
      <c r="CK250" s="27"/>
      <c r="CL250" s="27"/>
      <c r="CM250" s="27"/>
      <c r="CN250" s="27"/>
      <c r="CO250" s="27"/>
      <c r="CP250" s="27"/>
      <c r="CQ250" s="27"/>
      <c r="CR250" s="27"/>
    </row>
    <row r="251" spans="1:96" s="26" customFormat="1" x14ac:dyDescent="0.2">
      <c r="A251" s="29"/>
      <c r="B251" s="30"/>
      <c r="C251" s="30"/>
      <c r="D251" s="30"/>
      <c r="E251" s="29"/>
      <c r="F251" s="31"/>
      <c r="G251" s="32"/>
      <c r="CI251" s="27"/>
      <c r="CJ251" s="27"/>
      <c r="CK251" s="27"/>
      <c r="CL251" s="27"/>
      <c r="CM251" s="27"/>
      <c r="CN251" s="27"/>
      <c r="CO251" s="27"/>
      <c r="CP251" s="27"/>
      <c r="CQ251" s="27"/>
      <c r="CR251" s="27"/>
    </row>
    <row r="252" spans="1:96" s="26" customFormat="1" x14ac:dyDescent="0.2">
      <c r="A252" s="29"/>
      <c r="B252" s="30"/>
      <c r="C252" s="30"/>
      <c r="D252" s="30"/>
      <c r="E252" s="29"/>
      <c r="F252" s="31"/>
      <c r="G252" s="32"/>
      <c r="CI252" s="27"/>
      <c r="CJ252" s="27"/>
      <c r="CK252" s="27"/>
      <c r="CL252" s="27"/>
      <c r="CM252" s="27"/>
      <c r="CN252" s="27"/>
      <c r="CO252" s="27"/>
      <c r="CP252" s="27"/>
      <c r="CQ252" s="27"/>
      <c r="CR252" s="27"/>
    </row>
    <row r="253" spans="1:96" s="26" customFormat="1" x14ac:dyDescent="0.2">
      <c r="A253" s="29"/>
      <c r="B253" s="30"/>
      <c r="C253" s="30"/>
      <c r="D253" s="30"/>
      <c r="E253" s="29"/>
      <c r="F253" s="31"/>
      <c r="G253" s="32"/>
      <c r="CI253" s="27"/>
      <c r="CJ253" s="27"/>
      <c r="CK253" s="27"/>
      <c r="CL253" s="27"/>
      <c r="CM253" s="27"/>
      <c r="CN253" s="27"/>
      <c r="CO253" s="27"/>
      <c r="CP253" s="27"/>
      <c r="CQ253" s="27"/>
      <c r="CR253" s="27"/>
    </row>
    <row r="254" spans="1:96" s="26" customFormat="1" x14ac:dyDescent="0.2">
      <c r="A254" s="29"/>
      <c r="B254" s="30"/>
      <c r="C254" s="30"/>
      <c r="D254" s="30"/>
      <c r="E254" s="29"/>
      <c r="F254" s="31"/>
      <c r="G254" s="32"/>
      <c r="CI254" s="27"/>
      <c r="CJ254" s="27"/>
      <c r="CK254" s="27"/>
      <c r="CL254" s="27"/>
      <c r="CM254" s="27"/>
      <c r="CN254" s="27"/>
      <c r="CO254" s="27"/>
      <c r="CP254" s="27"/>
      <c r="CQ254" s="27"/>
      <c r="CR254" s="27"/>
    </row>
    <row r="255" spans="1:96" s="26" customFormat="1" x14ac:dyDescent="0.2">
      <c r="A255" s="29"/>
      <c r="B255" s="30"/>
      <c r="C255" s="30"/>
      <c r="D255" s="30"/>
      <c r="E255" s="29"/>
      <c r="F255" s="31"/>
      <c r="G255" s="32"/>
      <c r="CI255" s="27"/>
      <c r="CJ255" s="27"/>
      <c r="CK255" s="27"/>
      <c r="CL255" s="27"/>
      <c r="CM255" s="27"/>
      <c r="CN255" s="27"/>
      <c r="CO255" s="27"/>
      <c r="CP255" s="27"/>
      <c r="CQ255" s="27"/>
      <c r="CR255" s="27"/>
    </row>
    <row r="256" spans="1:96" s="26" customFormat="1" x14ac:dyDescent="0.2">
      <c r="A256" s="29"/>
      <c r="B256" s="30"/>
      <c r="C256" s="30"/>
      <c r="D256" s="30"/>
      <c r="E256" s="29"/>
      <c r="F256" s="31"/>
      <c r="G256" s="32"/>
      <c r="CI256" s="27"/>
      <c r="CJ256" s="27"/>
      <c r="CK256" s="27"/>
      <c r="CL256" s="27"/>
      <c r="CM256" s="27"/>
      <c r="CN256" s="27"/>
      <c r="CO256" s="27"/>
      <c r="CP256" s="27"/>
      <c r="CQ256" s="27"/>
      <c r="CR256" s="27"/>
    </row>
    <row r="257" spans="1:96" s="26" customFormat="1" x14ac:dyDescent="0.2">
      <c r="A257" s="29"/>
      <c r="B257" s="30"/>
      <c r="C257" s="30"/>
      <c r="D257" s="30"/>
      <c r="E257" s="29"/>
      <c r="F257" s="31"/>
      <c r="G257" s="32"/>
      <c r="CI257" s="27"/>
      <c r="CJ257" s="27"/>
      <c r="CK257" s="27"/>
      <c r="CL257" s="27"/>
      <c r="CM257" s="27"/>
      <c r="CN257" s="27"/>
      <c r="CO257" s="27"/>
      <c r="CP257" s="27"/>
      <c r="CQ257" s="27"/>
      <c r="CR257" s="27"/>
    </row>
    <row r="258" spans="1:96" s="26" customFormat="1" x14ac:dyDescent="0.2">
      <c r="A258" s="29"/>
      <c r="B258" s="30"/>
      <c r="C258" s="30"/>
      <c r="D258" s="30"/>
      <c r="E258" s="29"/>
      <c r="F258" s="31"/>
      <c r="G258" s="32"/>
      <c r="CI258" s="27"/>
      <c r="CJ258" s="27"/>
      <c r="CK258" s="27"/>
      <c r="CL258" s="27"/>
      <c r="CM258" s="27"/>
      <c r="CN258" s="27"/>
      <c r="CO258" s="27"/>
      <c r="CP258" s="27"/>
      <c r="CQ258" s="27"/>
      <c r="CR258" s="27"/>
    </row>
    <row r="259" spans="1:96" s="26" customFormat="1" x14ac:dyDescent="0.2">
      <c r="A259" s="29"/>
      <c r="B259" s="30"/>
      <c r="C259" s="30"/>
      <c r="D259" s="30"/>
      <c r="E259" s="29"/>
      <c r="F259" s="31"/>
      <c r="G259" s="32"/>
      <c r="CI259" s="27"/>
      <c r="CJ259" s="27"/>
      <c r="CK259" s="27"/>
      <c r="CL259" s="27"/>
      <c r="CM259" s="27"/>
      <c r="CN259" s="27"/>
      <c r="CO259" s="27"/>
      <c r="CP259" s="27"/>
      <c r="CQ259" s="27"/>
      <c r="CR259" s="27"/>
    </row>
    <row r="260" spans="1:96" s="26" customFormat="1" x14ac:dyDescent="0.2">
      <c r="A260" s="29"/>
      <c r="B260" s="30"/>
      <c r="C260" s="30"/>
      <c r="D260" s="30"/>
      <c r="E260" s="29"/>
      <c r="F260" s="31"/>
      <c r="G260" s="32"/>
      <c r="CI260" s="27"/>
      <c r="CJ260" s="27"/>
      <c r="CK260" s="27"/>
      <c r="CL260" s="27"/>
      <c r="CM260" s="27"/>
      <c r="CN260" s="27"/>
      <c r="CO260" s="27"/>
      <c r="CP260" s="27"/>
      <c r="CQ260" s="27"/>
      <c r="CR260" s="27"/>
    </row>
    <row r="261" spans="1:96" s="26" customFormat="1" x14ac:dyDescent="0.2">
      <c r="A261" s="29"/>
      <c r="B261" s="30"/>
      <c r="C261" s="30"/>
      <c r="D261" s="30"/>
      <c r="E261" s="29"/>
      <c r="F261" s="31"/>
      <c r="G261" s="32"/>
      <c r="CI261" s="27"/>
      <c r="CJ261" s="27"/>
      <c r="CK261" s="27"/>
      <c r="CL261" s="27"/>
      <c r="CM261" s="27"/>
      <c r="CN261" s="27"/>
      <c r="CO261" s="27"/>
      <c r="CP261" s="27"/>
      <c r="CQ261" s="27"/>
      <c r="CR261" s="27"/>
    </row>
    <row r="262" spans="1:96" s="26" customFormat="1" x14ac:dyDescent="0.2">
      <c r="A262" s="29"/>
      <c r="B262" s="30"/>
      <c r="C262" s="30"/>
      <c r="D262" s="30"/>
      <c r="E262" s="29"/>
      <c r="F262" s="31"/>
      <c r="G262" s="32"/>
      <c r="CI262" s="27"/>
      <c r="CJ262" s="27"/>
      <c r="CK262" s="27"/>
      <c r="CL262" s="27"/>
      <c r="CM262" s="27"/>
      <c r="CN262" s="27"/>
      <c r="CO262" s="27"/>
      <c r="CP262" s="27"/>
      <c r="CQ262" s="27"/>
      <c r="CR262" s="27"/>
    </row>
    <row r="263" spans="1:96" s="26" customFormat="1" x14ac:dyDescent="0.2">
      <c r="A263" s="29"/>
      <c r="B263" s="30"/>
      <c r="C263" s="30"/>
      <c r="D263" s="30"/>
      <c r="E263" s="29"/>
      <c r="F263" s="31"/>
      <c r="G263" s="32"/>
      <c r="CI263" s="27"/>
      <c r="CJ263" s="27"/>
      <c r="CK263" s="27"/>
      <c r="CL263" s="27"/>
      <c r="CM263" s="27"/>
      <c r="CN263" s="27"/>
      <c r="CO263" s="27"/>
      <c r="CP263" s="27"/>
      <c r="CQ263" s="27"/>
      <c r="CR263" s="27"/>
    </row>
    <row r="264" spans="1:96" s="26" customFormat="1" x14ac:dyDescent="0.2">
      <c r="A264" s="29"/>
      <c r="B264" s="30"/>
      <c r="C264" s="30"/>
      <c r="D264" s="30"/>
      <c r="E264" s="29"/>
      <c r="F264" s="31"/>
      <c r="G264" s="32"/>
      <c r="CI264" s="27"/>
      <c r="CJ264" s="27"/>
      <c r="CK264" s="27"/>
      <c r="CL264" s="27"/>
      <c r="CM264" s="27"/>
      <c r="CN264" s="27"/>
      <c r="CO264" s="27"/>
      <c r="CP264" s="27"/>
      <c r="CQ264" s="27"/>
      <c r="CR264" s="27"/>
    </row>
    <row r="265" spans="1:96" s="26" customFormat="1" x14ac:dyDescent="0.2">
      <c r="A265" s="29"/>
      <c r="B265" s="30"/>
      <c r="C265" s="30"/>
      <c r="D265" s="30"/>
      <c r="E265" s="29"/>
      <c r="F265" s="31"/>
      <c r="G265" s="32"/>
      <c r="CI265" s="27"/>
      <c r="CJ265" s="27"/>
      <c r="CK265" s="27"/>
      <c r="CL265" s="27"/>
      <c r="CM265" s="27"/>
      <c r="CN265" s="27"/>
      <c r="CO265" s="27"/>
      <c r="CP265" s="27"/>
      <c r="CQ265" s="27"/>
      <c r="CR265" s="27"/>
    </row>
    <row r="266" spans="1:96" s="26" customFormat="1" x14ac:dyDescent="0.2">
      <c r="A266" s="29"/>
      <c r="B266" s="30"/>
      <c r="C266" s="30"/>
      <c r="D266" s="30"/>
      <c r="E266" s="29"/>
      <c r="F266" s="31"/>
      <c r="G266" s="32"/>
      <c r="CI266" s="27"/>
      <c r="CJ266" s="27"/>
      <c r="CK266" s="27"/>
      <c r="CL266" s="27"/>
      <c r="CM266" s="27"/>
      <c r="CN266" s="27"/>
      <c r="CO266" s="27"/>
      <c r="CP266" s="27"/>
      <c r="CQ266" s="27"/>
      <c r="CR266" s="27"/>
    </row>
    <row r="267" spans="1:96" s="26" customFormat="1" x14ac:dyDescent="0.2">
      <c r="A267" s="29"/>
      <c r="B267" s="30"/>
      <c r="C267" s="30"/>
      <c r="D267" s="30"/>
      <c r="E267" s="29"/>
      <c r="F267" s="31"/>
      <c r="G267" s="32"/>
      <c r="CI267" s="27"/>
      <c r="CJ267" s="27"/>
      <c r="CK267" s="27"/>
      <c r="CL267" s="27"/>
      <c r="CM267" s="27"/>
      <c r="CN267" s="27"/>
      <c r="CO267" s="27"/>
      <c r="CP267" s="27"/>
      <c r="CQ267" s="27"/>
      <c r="CR267" s="27"/>
    </row>
    <row r="268" spans="1:96" s="26" customFormat="1" x14ac:dyDescent="0.2">
      <c r="A268" s="29"/>
      <c r="B268" s="30"/>
      <c r="C268" s="30"/>
      <c r="D268" s="30"/>
      <c r="E268" s="29"/>
      <c r="F268" s="31"/>
      <c r="G268" s="32"/>
      <c r="CI268" s="27"/>
      <c r="CJ268" s="27"/>
      <c r="CK268" s="27"/>
      <c r="CL268" s="27"/>
      <c r="CM268" s="27"/>
      <c r="CN268" s="27"/>
      <c r="CO268" s="27"/>
      <c r="CP268" s="27"/>
      <c r="CQ268" s="27"/>
      <c r="CR268" s="27"/>
    </row>
    <row r="269" spans="1:96" s="26" customFormat="1" x14ac:dyDescent="0.2">
      <c r="A269" s="29"/>
      <c r="B269" s="30"/>
      <c r="C269" s="30"/>
      <c r="D269" s="30"/>
      <c r="E269" s="29"/>
      <c r="F269" s="31"/>
      <c r="G269" s="32"/>
      <c r="CI269" s="27"/>
      <c r="CJ269" s="27"/>
      <c r="CK269" s="27"/>
      <c r="CL269" s="27"/>
      <c r="CM269" s="27"/>
      <c r="CN269" s="27"/>
      <c r="CO269" s="27"/>
      <c r="CP269" s="27"/>
      <c r="CQ269" s="27"/>
      <c r="CR269" s="27"/>
    </row>
    <row r="270" spans="1:96" s="26" customFormat="1" x14ac:dyDescent="0.2">
      <c r="A270" s="29"/>
      <c r="B270" s="30"/>
      <c r="C270" s="30"/>
      <c r="D270" s="30"/>
      <c r="E270" s="29"/>
      <c r="F270" s="31"/>
      <c r="G270" s="32"/>
      <c r="CI270" s="27"/>
      <c r="CJ270" s="27"/>
      <c r="CK270" s="27"/>
      <c r="CL270" s="27"/>
      <c r="CM270" s="27"/>
      <c r="CN270" s="27"/>
      <c r="CO270" s="27"/>
      <c r="CP270" s="27"/>
      <c r="CQ270" s="27"/>
      <c r="CR270" s="27"/>
    </row>
    <row r="271" spans="1:96" s="26" customFormat="1" x14ac:dyDescent="0.2">
      <c r="A271" s="29"/>
      <c r="B271" s="30"/>
      <c r="C271" s="30"/>
      <c r="D271" s="30"/>
      <c r="E271" s="29"/>
      <c r="F271" s="31"/>
      <c r="G271" s="32"/>
      <c r="CI271" s="27"/>
      <c r="CJ271" s="27"/>
      <c r="CK271" s="27"/>
      <c r="CL271" s="27"/>
      <c r="CM271" s="27"/>
      <c r="CN271" s="27"/>
      <c r="CO271" s="27"/>
      <c r="CP271" s="27"/>
      <c r="CQ271" s="27"/>
      <c r="CR271" s="27"/>
    </row>
    <row r="272" spans="1:96" s="26" customFormat="1" x14ac:dyDescent="0.2">
      <c r="A272" s="29"/>
      <c r="B272" s="30"/>
      <c r="C272" s="30"/>
      <c r="D272" s="30"/>
      <c r="E272" s="29"/>
      <c r="F272" s="31"/>
      <c r="G272" s="32"/>
      <c r="CI272" s="27"/>
      <c r="CJ272" s="27"/>
      <c r="CK272" s="27"/>
      <c r="CL272" s="27"/>
      <c r="CM272" s="27"/>
      <c r="CN272" s="27"/>
      <c r="CO272" s="27"/>
      <c r="CP272" s="27"/>
      <c r="CQ272" s="27"/>
      <c r="CR272" s="27"/>
    </row>
    <row r="273" spans="1:96" s="26" customFormat="1" x14ac:dyDescent="0.2">
      <c r="A273" s="29"/>
      <c r="B273" s="30"/>
      <c r="C273" s="30"/>
      <c r="D273" s="30"/>
      <c r="E273" s="29"/>
      <c r="F273" s="31"/>
      <c r="G273" s="32"/>
      <c r="CI273" s="27"/>
      <c r="CJ273" s="27"/>
      <c r="CK273" s="27"/>
      <c r="CL273" s="27"/>
      <c r="CM273" s="27"/>
      <c r="CN273" s="27"/>
      <c r="CO273" s="27"/>
      <c r="CP273" s="27"/>
      <c r="CQ273" s="27"/>
      <c r="CR273" s="27"/>
    </row>
    <row r="274" spans="1:96" s="26" customFormat="1" x14ac:dyDescent="0.2">
      <c r="A274" s="29"/>
      <c r="B274" s="30"/>
      <c r="C274" s="30"/>
      <c r="D274" s="30"/>
      <c r="E274" s="29"/>
      <c r="F274" s="31"/>
      <c r="G274" s="32"/>
      <c r="CI274" s="27"/>
      <c r="CJ274" s="27"/>
      <c r="CK274" s="27"/>
      <c r="CL274" s="27"/>
      <c r="CM274" s="27"/>
      <c r="CN274" s="27"/>
      <c r="CO274" s="27"/>
      <c r="CP274" s="27"/>
      <c r="CQ274" s="27"/>
      <c r="CR274" s="27"/>
    </row>
    <row r="275" spans="1:96" s="26" customFormat="1" x14ac:dyDescent="0.2">
      <c r="A275" s="29"/>
      <c r="B275" s="30"/>
      <c r="C275" s="30"/>
      <c r="D275" s="30"/>
      <c r="E275" s="29"/>
      <c r="F275" s="31"/>
      <c r="G275" s="32"/>
      <c r="CI275" s="27"/>
      <c r="CJ275" s="27"/>
      <c r="CK275" s="27"/>
      <c r="CL275" s="27"/>
      <c r="CM275" s="27"/>
      <c r="CN275" s="27"/>
      <c r="CO275" s="27"/>
      <c r="CP275" s="27"/>
      <c r="CQ275" s="27"/>
      <c r="CR275" s="27"/>
    </row>
    <row r="276" spans="1:96" s="26" customFormat="1" x14ac:dyDescent="0.2">
      <c r="A276" s="29"/>
      <c r="B276" s="30"/>
      <c r="C276" s="30"/>
      <c r="D276" s="30"/>
      <c r="E276" s="29"/>
      <c r="F276" s="31"/>
      <c r="G276" s="32"/>
      <c r="CI276" s="27"/>
      <c r="CJ276" s="27"/>
      <c r="CK276" s="27"/>
      <c r="CL276" s="27"/>
      <c r="CM276" s="27"/>
      <c r="CN276" s="27"/>
      <c r="CO276" s="27"/>
      <c r="CP276" s="27"/>
      <c r="CQ276" s="27"/>
      <c r="CR276" s="27"/>
    </row>
    <row r="277" spans="1:96" s="26" customFormat="1" x14ac:dyDescent="0.2">
      <c r="A277" s="29"/>
      <c r="B277" s="30"/>
      <c r="C277" s="30"/>
      <c r="D277" s="30"/>
      <c r="E277" s="29"/>
      <c r="F277" s="31"/>
      <c r="G277" s="32"/>
      <c r="CI277" s="27"/>
      <c r="CJ277" s="27"/>
      <c r="CK277" s="27"/>
      <c r="CL277" s="27"/>
      <c r="CM277" s="27"/>
      <c r="CN277" s="27"/>
      <c r="CO277" s="27"/>
      <c r="CP277" s="27"/>
      <c r="CQ277" s="27"/>
      <c r="CR277" s="27"/>
    </row>
    <row r="278" spans="1:96" s="26" customFormat="1" x14ac:dyDescent="0.2">
      <c r="A278" s="29"/>
      <c r="B278" s="30"/>
      <c r="C278" s="30"/>
      <c r="D278" s="30"/>
      <c r="E278" s="29"/>
      <c r="F278" s="31"/>
      <c r="G278" s="32"/>
      <c r="CI278" s="27"/>
      <c r="CJ278" s="27"/>
      <c r="CK278" s="27"/>
      <c r="CL278" s="27"/>
      <c r="CM278" s="27"/>
      <c r="CN278" s="27"/>
      <c r="CO278" s="27"/>
      <c r="CP278" s="27"/>
      <c r="CQ278" s="27"/>
      <c r="CR278" s="27"/>
    </row>
    <row r="279" spans="1:96" s="26" customFormat="1" x14ac:dyDescent="0.2">
      <c r="A279" s="29"/>
      <c r="B279" s="30"/>
      <c r="C279" s="30"/>
      <c r="D279" s="30"/>
      <c r="E279" s="29"/>
      <c r="F279" s="31"/>
      <c r="G279" s="32"/>
      <c r="CI279" s="27"/>
      <c r="CJ279" s="27"/>
      <c r="CK279" s="27"/>
      <c r="CL279" s="27"/>
      <c r="CM279" s="27"/>
      <c r="CN279" s="27"/>
      <c r="CO279" s="27"/>
      <c r="CP279" s="27"/>
      <c r="CQ279" s="27"/>
      <c r="CR279" s="27"/>
    </row>
    <row r="280" spans="1:96" s="26" customFormat="1" x14ac:dyDescent="0.2">
      <c r="A280" s="29"/>
      <c r="B280" s="30"/>
      <c r="C280" s="30"/>
      <c r="D280" s="30"/>
      <c r="E280" s="29"/>
      <c r="F280" s="31"/>
      <c r="G280" s="32"/>
      <c r="CI280" s="27"/>
      <c r="CJ280" s="27"/>
      <c r="CK280" s="27"/>
      <c r="CL280" s="27"/>
      <c r="CM280" s="27"/>
      <c r="CN280" s="27"/>
      <c r="CO280" s="27"/>
      <c r="CP280" s="27"/>
      <c r="CQ280" s="27"/>
      <c r="CR280" s="27"/>
    </row>
    <row r="281" spans="1:96" s="26" customFormat="1" x14ac:dyDescent="0.2">
      <c r="A281" s="29"/>
      <c r="B281" s="30"/>
      <c r="C281" s="30"/>
      <c r="D281" s="30"/>
      <c r="E281" s="29"/>
      <c r="F281" s="31"/>
      <c r="G281" s="32"/>
      <c r="CI281" s="27"/>
      <c r="CJ281" s="27"/>
      <c r="CK281" s="27"/>
      <c r="CL281" s="27"/>
      <c r="CM281" s="27"/>
      <c r="CN281" s="27"/>
      <c r="CO281" s="27"/>
      <c r="CP281" s="27"/>
      <c r="CQ281" s="27"/>
      <c r="CR281" s="27"/>
    </row>
    <row r="282" spans="1:96" s="26" customFormat="1" x14ac:dyDescent="0.2">
      <c r="A282" s="29"/>
      <c r="B282" s="30"/>
      <c r="C282" s="30"/>
      <c r="D282" s="30"/>
      <c r="E282" s="29"/>
      <c r="F282" s="31"/>
      <c r="G282" s="32"/>
      <c r="CI282" s="27"/>
      <c r="CJ282" s="27"/>
      <c r="CK282" s="27"/>
      <c r="CL282" s="27"/>
      <c r="CM282" s="27"/>
      <c r="CN282" s="27"/>
      <c r="CO282" s="27"/>
      <c r="CP282" s="27"/>
      <c r="CQ282" s="27"/>
      <c r="CR282" s="27"/>
    </row>
    <row r="283" spans="1:96" s="26" customFormat="1" x14ac:dyDescent="0.2">
      <c r="A283" s="29"/>
      <c r="B283" s="30"/>
      <c r="C283" s="30"/>
      <c r="D283" s="30"/>
      <c r="E283" s="29"/>
      <c r="F283" s="31"/>
      <c r="G283" s="32"/>
      <c r="CI283" s="27"/>
      <c r="CJ283" s="27"/>
      <c r="CK283" s="27"/>
      <c r="CL283" s="27"/>
      <c r="CM283" s="27"/>
      <c r="CN283" s="27"/>
      <c r="CO283" s="27"/>
      <c r="CP283" s="27"/>
      <c r="CQ283" s="27"/>
      <c r="CR283" s="27"/>
    </row>
    <row r="284" spans="1:96" s="26" customFormat="1" x14ac:dyDescent="0.2">
      <c r="A284" s="29"/>
      <c r="B284" s="30"/>
      <c r="C284" s="30"/>
      <c r="D284" s="30"/>
      <c r="E284" s="29"/>
      <c r="F284" s="31"/>
      <c r="G284" s="32"/>
      <c r="CI284" s="27"/>
      <c r="CJ284" s="27"/>
      <c r="CK284" s="27"/>
      <c r="CL284" s="27"/>
      <c r="CM284" s="27"/>
      <c r="CN284" s="27"/>
      <c r="CO284" s="27"/>
      <c r="CP284" s="27"/>
      <c r="CQ284" s="27"/>
      <c r="CR284" s="27"/>
    </row>
    <row r="285" spans="1:96" s="26" customFormat="1" x14ac:dyDescent="0.2">
      <c r="A285" s="29"/>
      <c r="B285" s="30"/>
      <c r="C285" s="30"/>
      <c r="D285" s="30"/>
      <c r="E285" s="29"/>
      <c r="F285" s="31"/>
      <c r="G285" s="32"/>
      <c r="CI285" s="27"/>
      <c r="CJ285" s="27"/>
      <c r="CK285" s="27"/>
      <c r="CL285" s="27"/>
      <c r="CM285" s="27"/>
      <c r="CN285" s="27"/>
      <c r="CO285" s="27"/>
      <c r="CP285" s="27"/>
      <c r="CQ285" s="27"/>
      <c r="CR285" s="27"/>
    </row>
    <row r="286" spans="1:96" s="26" customFormat="1" x14ac:dyDescent="0.2">
      <c r="A286" s="29"/>
      <c r="B286" s="30"/>
      <c r="C286" s="30"/>
      <c r="D286" s="30"/>
      <c r="E286" s="29"/>
      <c r="F286" s="31"/>
      <c r="G286" s="32"/>
      <c r="CI286" s="27"/>
      <c r="CJ286" s="27"/>
      <c r="CK286" s="27"/>
      <c r="CL286" s="27"/>
      <c r="CM286" s="27"/>
      <c r="CN286" s="27"/>
      <c r="CO286" s="27"/>
      <c r="CP286" s="27"/>
      <c r="CQ286" s="27"/>
      <c r="CR286" s="27"/>
    </row>
    <row r="287" spans="1:96" s="26" customFormat="1" x14ac:dyDescent="0.2">
      <c r="A287" s="29"/>
      <c r="B287" s="30"/>
      <c r="C287" s="30"/>
      <c r="D287" s="30"/>
      <c r="E287" s="29"/>
      <c r="F287" s="31"/>
      <c r="G287" s="32"/>
      <c r="CI287" s="27"/>
      <c r="CJ287" s="27"/>
      <c r="CK287" s="27"/>
      <c r="CL287" s="27"/>
      <c r="CM287" s="27"/>
      <c r="CN287" s="27"/>
      <c r="CO287" s="27"/>
      <c r="CP287" s="27"/>
      <c r="CQ287" s="27"/>
      <c r="CR287" s="27"/>
    </row>
    <row r="288" spans="1:96" s="26" customFormat="1" x14ac:dyDescent="0.2">
      <c r="A288" s="29"/>
      <c r="B288" s="30"/>
      <c r="C288" s="30"/>
      <c r="D288" s="30"/>
      <c r="E288" s="29"/>
      <c r="F288" s="31"/>
      <c r="G288" s="32"/>
      <c r="CI288" s="27"/>
      <c r="CJ288" s="27"/>
      <c r="CK288" s="27"/>
      <c r="CL288" s="27"/>
      <c r="CM288" s="27"/>
      <c r="CN288" s="27"/>
      <c r="CO288" s="27"/>
      <c r="CP288" s="27"/>
      <c r="CQ288" s="27"/>
      <c r="CR288" s="27"/>
    </row>
    <row r="289" spans="1:96" s="26" customFormat="1" x14ac:dyDescent="0.2">
      <c r="A289" s="29"/>
      <c r="B289" s="30"/>
      <c r="C289" s="30"/>
      <c r="D289" s="30"/>
      <c r="E289" s="29"/>
      <c r="F289" s="31"/>
      <c r="G289" s="32"/>
      <c r="CI289" s="27"/>
      <c r="CJ289" s="27"/>
      <c r="CK289" s="27"/>
      <c r="CL289" s="27"/>
      <c r="CM289" s="27"/>
      <c r="CN289" s="27"/>
      <c r="CO289" s="27"/>
      <c r="CP289" s="27"/>
      <c r="CQ289" s="27"/>
      <c r="CR289" s="27"/>
    </row>
    <row r="290" spans="1:96" s="26" customFormat="1" x14ac:dyDescent="0.2">
      <c r="A290" s="29"/>
      <c r="B290" s="30"/>
      <c r="C290" s="30"/>
      <c r="D290" s="30"/>
      <c r="E290" s="29"/>
      <c r="F290" s="31"/>
      <c r="G290" s="32"/>
      <c r="CI290" s="27"/>
      <c r="CJ290" s="27"/>
      <c r="CK290" s="27"/>
      <c r="CL290" s="27"/>
      <c r="CM290" s="27"/>
      <c r="CN290" s="27"/>
      <c r="CO290" s="27"/>
      <c r="CP290" s="27"/>
      <c r="CQ290" s="27"/>
      <c r="CR290" s="27"/>
    </row>
    <row r="291" spans="1:96" s="26" customFormat="1" x14ac:dyDescent="0.2">
      <c r="A291" s="29"/>
      <c r="B291" s="30"/>
      <c r="C291" s="30"/>
      <c r="D291" s="30"/>
      <c r="E291" s="29"/>
      <c r="F291" s="31"/>
      <c r="G291" s="32"/>
      <c r="CI291" s="27"/>
      <c r="CJ291" s="27"/>
      <c r="CK291" s="27"/>
      <c r="CL291" s="27"/>
      <c r="CM291" s="27"/>
      <c r="CN291" s="27"/>
      <c r="CO291" s="27"/>
      <c r="CP291" s="27"/>
      <c r="CQ291" s="27"/>
      <c r="CR291" s="27"/>
    </row>
    <row r="292" spans="1:96" s="26" customFormat="1" x14ac:dyDescent="0.2">
      <c r="A292" s="29"/>
      <c r="B292" s="30"/>
      <c r="C292" s="30"/>
      <c r="D292" s="30"/>
      <c r="E292" s="29"/>
      <c r="F292" s="31"/>
      <c r="G292" s="32"/>
      <c r="CI292" s="27"/>
      <c r="CJ292" s="27"/>
      <c r="CK292" s="27"/>
      <c r="CL292" s="27"/>
      <c r="CM292" s="27"/>
      <c r="CN292" s="27"/>
      <c r="CO292" s="27"/>
      <c r="CP292" s="27"/>
      <c r="CQ292" s="27"/>
      <c r="CR292" s="27"/>
    </row>
    <row r="293" spans="1:96" s="26" customFormat="1" x14ac:dyDescent="0.2">
      <c r="A293" s="29"/>
      <c r="B293" s="30"/>
      <c r="C293" s="30"/>
      <c r="D293" s="30"/>
      <c r="E293" s="29"/>
      <c r="F293" s="31"/>
      <c r="G293" s="32"/>
      <c r="CI293" s="27"/>
      <c r="CJ293" s="27"/>
      <c r="CK293" s="27"/>
      <c r="CL293" s="27"/>
      <c r="CM293" s="27"/>
      <c r="CN293" s="27"/>
      <c r="CO293" s="27"/>
      <c r="CP293" s="27"/>
      <c r="CQ293" s="27"/>
      <c r="CR293" s="27"/>
    </row>
    <row r="294" spans="1:96" s="26" customFormat="1" x14ac:dyDescent="0.2">
      <c r="A294" s="29"/>
      <c r="B294" s="30"/>
      <c r="C294" s="30"/>
      <c r="D294" s="30"/>
      <c r="E294" s="29"/>
      <c r="F294" s="31"/>
      <c r="G294" s="32"/>
      <c r="CI294" s="27"/>
      <c r="CJ294" s="27"/>
      <c r="CK294" s="27"/>
      <c r="CL294" s="27"/>
      <c r="CM294" s="27"/>
      <c r="CN294" s="27"/>
      <c r="CO294" s="27"/>
      <c r="CP294" s="27"/>
      <c r="CQ294" s="27"/>
      <c r="CR294" s="27"/>
    </row>
    <row r="295" spans="1:96" s="26" customFormat="1" x14ac:dyDescent="0.2">
      <c r="A295" s="29"/>
      <c r="B295" s="30"/>
      <c r="C295" s="30"/>
      <c r="D295" s="30"/>
      <c r="E295" s="29"/>
      <c r="F295" s="31"/>
      <c r="G295" s="32"/>
      <c r="CI295" s="27"/>
      <c r="CJ295" s="27"/>
      <c r="CK295" s="27"/>
      <c r="CL295" s="27"/>
      <c r="CM295" s="27"/>
      <c r="CN295" s="27"/>
      <c r="CO295" s="27"/>
      <c r="CP295" s="27"/>
      <c r="CQ295" s="27"/>
      <c r="CR295" s="27"/>
    </row>
    <row r="296" spans="1:96" s="26" customFormat="1" x14ac:dyDescent="0.2">
      <c r="A296" s="29"/>
      <c r="B296" s="30"/>
      <c r="C296" s="30"/>
      <c r="D296" s="30"/>
      <c r="E296" s="29"/>
      <c r="F296" s="31"/>
      <c r="G296" s="32"/>
      <c r="CI296" s="27"/>
      <c r="CJ296" s="27"/>
      <c r="CK296" s="27"/>
      <c r="CL296" s="27"/>
      <c r="CM296" s="27"/>
      <c r="CN296" s="27"/>
      <c r="CO296" s="27"/>
      <c r="CP296" s="27"/>
      <c r="CQ296" s="27"/>
      <c r="CR296" s="27"/>
    </row>
    <row r="297" spans="1:96" s="26" customFormat="1" x14ac:dyDescent="0.2">
      <c r="A297" s="29"/>
      <c r="B297" s="30"/>
      <c r="C297" s="30"/>
      <c r="D297" s="30"/>
      <c r="E297" s="29"/>
      <c r="F297" s="31"/>
      <c r="G297" s="32"/>
      <c r="CI297" s="27"/>
      <c r="CJ297" s="27"/>
      <c r="CK297" s="27"/>
      <c r="CL297" s="27"/>
      <c r="CM297" s="27"/>
      <c r="CN297" s="27"/>
      <c r="CO297" s="27"/>
      <c r="CP297" s="27"/>
      <c r="CQ297" s="27"/>
      <c r="CR297" s="27"/>
    </row>
    <row r="298" spans="1:96" s="26" customFormat="1" x14ac:dyDescent="0.2">
      <c r="A298" s="29"/>
      <c r="B298" s="30"/>
      <c r="C298" s="30"/>
      <c r="D298" s="30"/>
      <c r="E298" s="29"/>
      <c r="F298" s="31"/>
      <c r="G298" s="32"/>
      <c r="CI298" s="27"/>
      <c r="CJ298" s="27"/>
      <c r="CK298" s="27"/>
      <c r="CL298" s="27"/>
      <c r="CM298" s="27"/>
      <c r="CN298" s="27"/>
      <c r="CO298" s="27"/>
      <c r="CP298" s="27"/>
      <c r="CQ298" s="27"/>
      <c r="CR298" s="27"/>
    </row>
    <row r="299" spans="1:96" s="26" customFormat="1" x14ac:dyDescent="0.2">
      <c r="A299" s="29"/>
      <c r="B299" s="30"/>
      <c r="C299" s="30"/>
      <c r="D299" s="30"/>
      <c r="E299" s="29"/>
      <c r="F299" s="31"/>
      <c r="G299" s="32"/>
      <c r="CI299" s="27"/>
      <c r="CJ299" s="27"/>
      <c r="CK299" s="27"/>
      <c r="CL299" s="27"/>
      <c r="CM299" s="27"/>
      <c r="CN299" s="27"/>
      <c r="CO299" s="27"/>
      <c r="CP299" s="27"/>
      <c r="CQ299" s="27"/>
      <c r="CR299" s="27"/>
    </row>
    <row r="300" spans="1:96" s="26" customFormat="1" x14ac:dyDescent="0.2">
      <c r="A300" s="29"/>
      <c r="B300" s="30"/>
      <c r="C300" s="30"/>
      <c r="D300" s="30"/>
      <c r="E300" s="29"/>
      <c r="F300" s="31"/>
      <c r="G300" s="32"/>
      <c r="CI300" s="27"/>
      <c r="CJ300" s="27"/>
      <c r="CK300" s="27"/>
      <c r="CL300" s="27"/>
      <c r="CM300" s="27"/>
      <c r="CN300" s="27"/>
      <c r="CO300" s="27"/>
      <c r="CP300" s="27"/>
      <c r="CQ300" s="27"/>
      <c r="CR300" s="27"/>
    </row>
    <row r="301" spans="1:96" s="26" customFormat="1" x14ac:dyDescent="0.2">
      <c r="A301" s="29"/>
      <c r="B301" s="30"/>
      <c r="C301" s="30"/>
      <c r="D301" s="30"/>
      <c r="E301" s="29"/>
      <c r="F301" s="31"/>
      <c r="G301" s="32"/>
      <c r="CI301" s="27"/>
      <c r="CJ301" s="27"/>
      <c r="CK301" s="27"/>
      <c r="CL301" s="27"/>
      <c r="CM301" s="27"/>
      <c r="CN301" s="27"/>
      <c r="CO301" s="27"/>
      <c r="CP301" s="27"/>
      <c r="CQ301" s="27"/>
      <c r="CR301" s="27"/>
    </row>
    <row r="302" spans="1:96" s="26" customFormat="1" x14ac:dyDescent="0.2">
      <c r="A302" s="29"/>
      <c r="B302" s="30"/>
      <c r="C302" s="30"/>
      <c r="D302" s="30"/>
      <c r="E302" s="29"/>
      <c r="F302" s="31"/>
      <c r="G302" s="32"/>
      <c r="CI302" s="27"/>
      <c r="CJ302" s="27"/>
      <c r="CK302" s="27"/>
      <c r="CL302" s="27"/>
      <c r="CM302" s="27"/>
      <c r="CN302" s="27"/>
      <c r="CO302" s="27"/>
      <c r="CP302" s="27"/>
      <c r="CQ302" s="27"/>
      <c r="CR302" s="27"/>
    </row>
    <row r="303" spans="1:96" s="26" customFormat="1" x14ac:dyDescent="0.2">
      <c r="A303" s="29"/>
      <c r="B303" s="30"/>
      <c r="C303" s="30"/>
      <c r="D303" s="30"/>
      <c r="E303" s="29"/>
      <c r="F303" s="31"/>
      <c r="G303" s="32"/>
      <c r="CI303" s="27"/>
      <c r="CJ303" s="27"/>
      <c r="CK303" s="27"/>
      <c r="CL303" s="27"/>
      <c r="CM303" s="27"/>
      <c r="CN303" s="27"/>
      <c r="CO303" s="27"/>
      <c r="CP303" s="27"/>
      <c r="CQ303" s="27"/>
      <c r="CR303" s="27"/>
    </row>
    <row r="304" spans="1:96" s="26" customFormat="1" x14ac:dyDescent="0.2">
      <c r="A304" s="29"/>
      <c r="B304" s="30"/>
      <c r="C304" s="30"/>
      <c r="D304" s="30"/>
      <c r="E304" s="29"/>
      <c r="F304" s="31"/>
      <c r="G304" s="32"/>
      <c r="CI304" s="27"/>
      <c r="CJ304" s="27"/>
      <c r="CK304" s="27"/>
      <c r="CL304" s="27"/>
      <c r="CM304" s="27"/>
      <c r="CN304" s="27"/>
      <c r="CO304" s="27"/>
      <c r="CP304" s="27"/>
      <c r="CQ304" s="27"/>
      <c r="CR304" s="27"/>
    </row>
    <row r="305" spans="1:96" s="26" customFormat="1" x14ac:dyDescent="0.2">
      <c r="A305" s="29"/>
      <c r="B305" s="30"/>
      <c r="C305" s="30"/>
      <c r="D305" s="30"/>
      <c r="E305" s="29"/>
      <c r="F305" s="31"/>
      <c r="G305" s="32"/>
      <c r="CI305" s="27"/>
      <c r="CJ305" s="27"/>
      <c r="CK305" s="27"/>
      <c r="CL305" s="27"/>
      <c r="CM305" s="27"/>
      <c r="CN305" s="27"/>
      <c r="CO305" s="27"/>
      <c r="CP305" s="27"/>
      <c r="CQ305" s="27"/>
      <c r="CR305" s="27"/>
    </row>
    <row r="306" spans="1:96" s="26" customFormat="1" x14ac:dyDescent="0.2">
      <c r="A306" s="29"/>
      <c r="B306" s="30"/>
      <c r="C306" s="30"/>
      <c r="D306" s="30"/>
      <c r="E306" s="29"/>
      <c r="F306" s="31"/>
      <c r="G306" s="32"/>
      <c r="CI306" s="27"/>
      <c r="CJ306" s="27"/>
      <c r="CK306" s="27"/>
      <c r="CL306" s="27"/>
      <c r="CM306" s="27"/>
      <c r="CN306" s="27"/>
      <c r="CO306" s="27"/>
      <c r="CP306" s="27"/>
      <c r="CQ306" s="27"/>
      <c r="CR306" s="27"/>
    </row>
    <row r="307" spans="1:96" s="26" customFormat="1" x14ac:dyDescent="0.2">
      <c r="A307" s="29"/>
      <c r="B307" s="30"/>
      <c r="C307" s="30"/>
      <c r="D307" s="30"/>
      <c r="E307" s="29"/>
      <c r="F307" s="31"/>
      <c r="G307" s="32"/>
      <c r="CI307" s="27"/>
      <c r="CJ307" s="27"/>
      <c r="CK307" s="27"/>
      <c r="CL307" s="27"/>
      <c r="CM307" s="27"/>
      <c r="CN307" s="27"/>
      <c r="CO307" s="27"/>
      <c r="CP307" s="27"/>
      <c r="CQ307" s="27"/>
      <c r="CR307" s="27"/>
    </row>
    <row r="308" spans="1:96" s="26" customFormat="1" x14ac:dyDescent="0.2">
      <c r="A308" s="29"/>
      <c r="B308" s="30"/>
      <c r="C308" s="30"/>
      <c r="D308" s="30"/>
      <c r="E308" s="29"/>
      <c r="F308" s="31"/>
      <c r="G308" s="32"/>
      <c r="CI308" s="27"/>
      <c r="CJ308" s="27"/>
      <c r="CK308" s="27"/>
      <c r="CL308" s="27"/>
      <c r="CM308" s="27"/>
      <c r="CN308" s="27"/>
      <c r="CO308" s="27"/>
      <c r="CP308" s="27"/>
      <c r="CQ308" s="27"/>
      <c r="CR308" s="27"/>
    </row>
    <row r="309" spans="1:96" s="26" customFormat="1" x14ac:dyDescent="0.2">
      <c r="A309" s="29"/>
      <c r="B309" s="30"/>
      <c r="C309" s="30"/>
      <c r="D309" s="30"/>
      <c r="E309" s="29"/>
      <c r="F309" s="31"/>
      <c r="G309" s="32"/>
      <c r="CI309" s="27"/>
      <c r="CJ309" s="27"/>
      <c r="CK309" s="27"/>
      <c r="CL309" s="27"/>
      <c r="CM309" s="27"/>
      <c r="CN309" s="27"/>
      <c r="CO309" s="27"/>
      <c r="CP309" s="27"/>
      <c r="CQ309" s="27"/>
      <c r="CR309" s="27"/>
    </row>
    <row r="310" spans="1:96" s="26" customFormat="1" x14ac:dyDescent="0.2">
      <c r="A310" s="29"/>
      <c r="B310" s="30"/>
      <c r="C310" s="30"/>
      <c r="D310" s="30"/>
      <c r="E310" s="29"/>
      <c r="F310" s="31"/>
      <c r="G310" s="32"/>
      <c r="CI310" s="27"/>
      <c r="CJ310" s="27"/>
      <c r="CK310" s="27"/>
      <c r="CL310" s="27"/>
      <c r="CM310" s="27"/>
      <c r="CN310" s="27"/>
      <c r="CO310" s="27"/>
      <c r="CP310" s="27"/>
      <c r="CQ310" s="27"/>
      <c r="CR310" s="27"/>
    </row>
    <row r="311" spans="1:96" s="26" customFormat="1" x14ac:dyDescent="0.2">
      <c r="A311" s="29"/>
      <c r="B311" s="30"/>
      <c r="C311" s="30"/>
      <c r="D311" s="30"/>
      <c r="E311" s="29"/>
      <c r="F311" s="31"/>
      <c r="G311" s="32"/>
      <c r="CI311" s="27"/>
      <c r="CJ311" s="27"/>
      <c r="CK311" s="27"/>
      <c r="CL311" s="27"/>
      <c r="CM311" s="27"/>
      <c r="CN311" s="27"/>
      <c r="CO311" s="27"/>
      <c r="CP311" s="27"/>
      <c r="CQ311" s="27"/>
      <c r="CR311" s="27"/>
    </row>
    <row r="312" spans="1:96" s="26" customFormat="1" x14ac:dyDescent="0.2">
      <c r="A312" s="29"/>
      <c r="B312" s="30"/>
      <c r="C312" s="30"/>
      <c r="D312" s="30"/>
      <c r="E312" s="29"/>
      <c r="F312" s="31"/>
      <c r="G312" s="32"/>
      <c r="CI312" s="27"/>
      <c r="CJ312" s="27"/>
      <c r="CK312" s="27"/>
      <c r="CL312" s="27"/>
      <c r="CM312" s="27"/>
      <c r="CN312" s="27"/>
      <c r="CO312" s="27"/>
      <c r="CP312" s="27"/>
      <c r="CQ312" s="27"/>
      <c r="CR312" s="27"/>
    </row>
    <row r="313" spans="1:96" s="26" customFormat="1" x14ac:dyDescent="0.2">
      <c r="A313" s="29"/>
      <c r="B313" s="30"/>
      <c r="C313" s="30"/>
      <c r="D313" s="30"/>
      <c r="E313" s="29"/>
      <c r="F313" s="31"/>
      <c r="G313" s="32"/>
      <c r="CI313" s="27"/>
      <c r="CJ313" s="27"/>
      <c r="CK313" s="27"/>
      <c r="CL313" s="27"/>
      <c r="CM313" s="27"/>
      <c r="CN313" s="27"/>
      <c r="CO313" s="27"/>
      <c r="CP313" s="27"/>
      <c r="CQ313" s="27"/>
      <c r="CR313" s="27"/>
    </row>
    <row r="314" spans="1:96" s="26" customFormat="1" x14ac:dyDescent="0.2">
      <c r="A314" s="29"/>
      <c r="B314" s="30"/>
      <c r="C314" s="30"/>
      <c r="D314" s="30"/>
      <c r="E314" s="29"/>
      <c r="F314" s="31"/>
      <c r="G314" s="32"/>
      <c r="CI314" s="27"/>
      <c r="CJ314" s="27"/>
      <c r="CK314" s="27"/>
      <c r="CL314" s="27"/>
      <c r="CM314" s="27"/>
      <c r="CN314" s="27"/>
      <c r="CO314" s="27"/>
      <c r="CP314" s="27"/>
      <c r="CQ314" s="27"/>
      <c r="CR314" s="27"/>
    </row>
    <row r="315" spans="1:96" s="26" customFormat="1" x14ac:dyDescent="0.2">
      <c r="A315" s="29"/>
      <c r="B315" s="30"/>
      <c r="C315" s="30"/>
      <c r="D315" s="30"/>
      <c r="E315" s="29"/>
      <c r="F315" s="31"/>
      <c r="G315" s="32"/>
      <c r="CI315" s="27"/>
      <c r="CJ315" s="27"/>
      <c r="CK315" s="27"/>
      <c r="CL315" s="27"/>
      <c r="CM315" s="27"/>
      <c r="CN315" s="27"/>
      <c r="CO315" s="27"/>
      <c r="CP315" s="27"/>
      <c r="CQ315" s="27"/>
      <c r="CR315" s="27"/>
    </row>
    <row r="316" spans="1:96" s="26" customFormat="1" x14ac:dyDescent="0.2">
      <c r="A316" s="29"/>
      <c r="B316" s="30"/>
      <c r="C316" s="30"/>
      <c r="D316" s="30"/>
      <c r="E316" s="29"/>
      <c r="F316" s="31"/>
      <c r="G316" s="32"/>
      <c r="CI316" s="27"/>
      <c r="CJ316" s="27"/>
      <c r="CK316" s="27"/>
      <c r="CL316" s="27"/>
      <c r="CM316" s="27"/>
      <c r="CN316" s="27"/>
      <c r="CO316" s="27"/>
      <c r="CP316" s="27"/>
      <c r="CQ316" s="27"/>
      <c r="CR316" s="27"/>
    </row>
    <row r="317" spans="1:96" s="26" customFormat="1" x14ac:dyDescent="0.2">
      <c r="A317" s="29"/>
      <c r="B317" s="30"/>
      <c r="C317" s="30"/>
      <c r="D317" s="30"/>
      <c r="E317" s="29"/>
      <c r="F317" s="31"/>
      <c r="G317" s="32"/>
      <c r="CI317" s="27"/>
      <c r="CJ317" s="27"/>
      <c r="CK317" s="27"/>
      <c r="CL317" s="27"/>
      <c r="CM317" s="27"/>
      <c r="CN317" s="27"/>
      <c r="CO317" s="27"/>
      <c r="CP317" s="27"/>
      <c r="CQ317" s="27"/>
      <c r="CR317" s="27"/>
    </row>
    <row r="318" spans="1:96" s="26" customFormat="1" x14ac:dyDescent="0.2">
      <c r="A318" s="29"/>
      <c r="B318" s="30"/>
      <c r="C318" s="30"/>
      <c r="D318" s="30"/>
      <c r="E318" s="29"/>
      <c r="F318" s="31"/>
      <c r="G318" s="32"/>
      <c r="CI318" s="27"/>
      <c r="CJ318" s="27"/>
      <c r="CK318" s="27"/>
      <c r="CL318" s="27"/>
      <c r="CM318" s="27"/>
      <c r="CN318" s="27"/>
      <c r="CO318" s="27"/>
      <c r="CP318" s="27"/>
      <c r="CQ318" s="27"/>
      <c r="CR318" s="27"/>
    </row>
    <row r="319" spans="1:96" s="26" customFormat="1" x14ac:dyDescent="0.2">
      <c r="A319" s="29"/>
      <c r="B319" s="30"/>
      <c r="C319" s="30"/>
      <c r="D319" s="30"/>
      <c r="E319" s="29"/>
      <c r="F319" s="31"/>
      <c r="G319" s="32"/>
      <c r="CI319" s="27"/>
      <c r="CJ319" s="27"/>
      <c r="CK319" s="27"/>
      <c r="CL319" s="27"/>
      <c r="CM319" s="27"/>
      <c r="CN319" s="27"/>
      <c r="CO319" s="27"/>
      <c r="CP319" s="27"/>
      <c r="CQ319" s="27"/>
      <c r="CR319" s="27"/>
    </row>
    <row r="320" spans="1:96" s="26" customFormat="1" x14ac:dyDescent="0.2">
      <c r="A320" s="29"/>
      <c r="B320" s="30"/>
      <c r="C320" s="30"/>
      <c r="D320" s="30"/>
      <c r="E320" s="29"/>
      <c r="F320" s="31"/>
      <c r="G320" s="32"/>
      <c r="CI320" s="27"/>
      <c r="CJ320" s="27"/>
      <c r="CK320" s="27"/>
      <c r="CL320" s="27"/>
      <c r="CM320" s="27"/>
      <c r="CN320" s="27"/>
      <c r="CO320" s="27"/>
      <c r="CP320" s="27"/>
      <c r="CQ320" s="27"/>
      <c r="CR320" s="27"/>
    </row>
    <row r="321" spans="1:96" s="26" customFormat="1" x14ac:dyDescent="0.2">
      <c r="A321" s="29"/>
      <c r="B321" s="30"/>
      <c r="C321" s="30"/>
      <c r="D321" s="30"/>
      <c r="E321" s="29"/>
      <c r="F321" s="31"/>
      <c r="G321" s="32"/>
      <c r="CI321" s="27"/>
      <c r="CJ321" s="27"/>
      <c r="CK321" s="27"/>
      <c r="CL321" s="27"/>
      <c r="CM321" s="27"/>
      <c r="CN321" s="27"/>
      <c r="CO321" s="27"/>
      <c r="CP321" s="27"/>
      <c r="CQ321" s="27"/>
      <c r="CR321" s="27"/>
    </row>
    <row r="322" spans="1:96" s="26" customFormat="1" x14ac:dyDescent="0.2">
      <c r="A322" s="29"/>
      <c r="B322" s="30"/>
      <c r="C322" s="30"/>
      <c r="D322" s="30"/>
      <c r="E322" s="29"/>
      <c r="F322" s="31"/>
      <c r="G322" s="32"/>
      <c r="CI322" s="27"/>
      <c r="CJ322" s="27"/>
      <c r="CK322" s="27"/>
      <c r="CL322" s="27"/>
      <c r="CM322" s="27"/>
      <c r="CN322" s="27"/>
      <c r="CO322" s="27"/>
      <c r="CP322" s="27"/>
      <c r="CQ322" s="27"/>
      <c r="CR322" s="27"/>
    </row>
    <row r="323" spans="1:96" s="26" customFormat="1" x14ac:dyDescent="0.2">
      <c r="A323" s="29"/>
      <c r="B323" s="30"/>
      <c r="C323" s="30"/>
      <c r="D323" s="30"/>
      <c r="E323" s="29"/>
      <c r="F323" s="31"/>
      <c r="G323" s="32"/>
      <c r="CI323" s="27"/>
      <c r="CJ323" s="27"/>
      <c r="CK323" s="27"/>
      <c r="CL323" s="27"/>
      <c r="CM323" s="27"/>
      <c r="CN323" s="27"/>
      <c r="CO323" s="27"/>
      <c r="CP323" s="27"/>
      <c r="CQ323" s="27"/>
      <c r="CR323" s="27"/>
    </row>
    <row r="324" spans="1:96" s="26" customFormat="1" x14ac:dyDescent="0.2">
      <c r="A324" s="29"/>
      <c r="B324" s="30"/>
      <c r="C324" s="30"/>
      <c r="D324" s="30"/>
      <c r="E324" s="29"/>
      <c r="F324" s="31"/>
      <c r="G324" s="32"/>
      <c r="CI324" s="27"/>
      <c r="CJ324" s="27"/>
      <c r="CK324" s="27"/>
      <c r="CL324" s="27"/>
      <c r="CM324" s="27"/>
      <c r="CN324" s="27"/>
      <c r="CO324" s="27"/>
      <c r="CP324" s="27"/>
      <c r="CQ324" s="27"/>
      <c r="CR324" s="27"/>
    </row>
    <row r="325" spans="1:96" s="26" customFormat="1" x14ac:dyDescent="0.2">
      <c r="A325" s="29"/>
      <c r="B325" s="30"/>
      <c r="C325" s="30"/>
      <c r="D325" s="30"/>
      <c r="E325" s="29"/>
      <c r="F325" s="31"/>
      <c r="G325" s="32"/>
      <c r="CI325" s="27"/>
      <c r="CJ325" s="27"/>
      <c r="CK325" s="27"/>
      <c r="CL325" s="27"/>
      <c r="CM325" s="27"/>
      <c r="CN325" s="27"/>
      <c r="CO325" s="27"/>
      <c r="CP325" s="27"/>
      <c r="CQ325" s="27"/>
      <c r="CR325" s="27"/>
    </row>
    <row r="326" spans="1:96" s="26" customFormat="1" x14ac:dyDescent="0.2">
      <c r="A326" s="29"/>
      <c r="B326" s="30"/>
      <c r="C326" s="30"/>
      <c r="D326" s="30"/>
      <c r="E326" s="29"/>
      <c r="F326" s="31"/>
      <c r="G326" s="32"/>
      <c r="CI326" s="27"/>
      <c r="CJ326" s="27"/>
      <c r="CK326" s="27"/>
      <c r="CL326" s="27"/>
      <c r="CM326" s="27"/>
      <c r="CN326" s="27"/>
      <c r="CO326" s="27"/>
      <c r="CP326" s="27"/>
      <c r="CQ326" s="27"/>
      <c r="CR326" s="27"/>
    </row>
    <row r="327" spans="1:96" s="26" customFormat="1" x14ac:dyDescent="0.2">
      <c r="A327" s="29"/>
      <c r="B327" s="30"/>
      <c r="C327" s="30"/>
      <c r="D327" s="30"/>
      <c r="E327" s="29"/>
      <c r="F327" s="31"/>
      <c r="G327" s="32"/>
      <c r="CI327" s="27"/>
      <c r="CJ327" s="27"/>
      <c r="CK327" s="27"/>
      <c r="CL327" s="27"/>
      <c r="CM327" s="27"/>
      <c r="CN327" s="27"/>
      <c r="CO327" s="27"/>
      <c r="CP327" s="27"/>
      <c r="CQ327" s="27"/>
      <c r="CR327" s="27"/>
    </row>
    <row r="328" spans="1:96" s="26" customFormat="1" x14ac:dyDescent="0.2">
      <c r="A328" s="29"/>
      <c r="B328" s="30"/>
      <c r="C328" s="30"/>
      <c r="D328" s="30"/>
      <c r="E328" s="29"/>
      <c r="F328" s="31"/>
      <c r="G328" s="32"/>
      <c r="CI328" s="27"/>
      <c r="CJ328" s="27"/>
      <c r="CK328" s="27"/>
      <c r="CL328" s="27"/>
      <c r="CM328" s="27"/>
      <c r="CN328" s="27"/>
      <c r="CO328" s="27"/>
      <c r="CP328" s="27"/>
      <c r="CQ328" s="27"/>
      <c r="CR328" s="27"/>
    </row>
    <row r="329" spans="1:96" s="26" customFormat="1" x14ac:dyDescent="0.2">
      <c r="A329" s="29"/>
      <c r="B329" s="30"/>
      <c r="C329" s="30"/>
      <c r="D329" s="30"/>
      <c r="E329" s="29"/>
      <c r="F329" s="31"/>
      <c r="G329" s="32"/>
      <c r="CI329" s="27"/>
      <c r="CJ329" s="27"/>
      <c r="CK329" s="27"/>
      <c r="CL329" s="27"/>
      <c r="CM329" s="27"/>
      <c r="CN329" s="27"/>
      <c r="CO329" s="27"/>
      <c r="CP329" s="27"/>
      <c r="CQ329" s="27"/>
      <c r="CR329" s="27"/>
    </row>
    <row r="330" spans="1:96" s="26" customFormat="1" x14ac:dyDescent="0.2">
      <c r="A330" s="29"/>
      <c r="B330" s="30"/>
      <c r="C330" s="30"/>
      <c r="D330" s="30"/>
      <c r="E330" s="29"/>
      <c r="F330" s="31"/>
      <c r="G330" s="32"/>
      <c r="CI330" s="27"/>
      <c r="CJ330" s="27"/>
      <c r="CK330" s="27"/>
      <c r="CL330" s="27"/>
      <c r="CM330" s="27"/>
      <c r="CN330" s="27"/>
      <c r="CO330" s="27"/>
      <c r="CP330" s="27"/>
      <c r="CQ330" s="27"/>
      <c r="CR330" s="27"/>
    </row>
    <row r="331" spans="1:96" s="26" customFormat="1" x14ac:dyDescent="0.2">
      <c r="A331" s="29"/>
      <c r="B331" s="30"/>
      <c r="C331" s="30"/>
      <c r="D331" s="30"/>
      <c r="E331" s="29"/>
      <c r="F331" s="31"/>
      <c r="G331" s="32"/>
      <c r="CI331" s="27"/>
      <c r="CJ331" s="27"/>
      <c r="CK331" s="27"/>
      <c r="CL331" s="27"/>
      <c r="CM331" s="27"/>
      <c r="CN331" s="27"/>
      <c r="CO331" s="27"/>
      <c r="CP331" s="27"/>
      <c r="CQ331" s="27"/>
      <c r="CR331" s="27"/>
    </row>
    <row r="332" spans="1:96" s="26" customFormat="1" x14ac:dyDescent="0.2">
      <c r="A332" s="29"/>
      <c r="B332" s="30"/>
      <c r="C332" s="30"/>
      <c r="D332" s="30"/>
      <c r="E332" s="29"/>
      <c r="F332" s="31"/>
      <c r="G332" s="32"/>
      <c r="CI332" s="27"/>
      <c r="CJ332" s="27"/>
      <c r="CK332" s="27"/>
      <c r="CL332" s="27"/>
      <c r="CM332" s="27"/>
      <c r="CN332" s="27"/>
      <c r="CO332" s="27"/>
      <c r="CP332" s="27"/>
      <c r="CQ332" s="27"/>
      <c r="CR332" s="27"/>
    </row>
    <row r="333" spans="1:96" s="26" customFormat="1" x14ac:dyDescent="0.2">
      <c r="A333" s="29"/>
      <c r="B333" s="30"/>
      <c r="C333" s="30"/>
      <c r="D333" s="30"/>
      <c r="E333" s="29"/>
      <c r="F333" s="31"/>
      <c r="G333" s="32"/>
      <c r="CI333" s="27"/>
      <c r="CJ333" s="27"/>
      <c r="CK333" s="27"/>
      <c r="CL333" s="27"/>
      <c r="CM333" s="27"/>
      <c r="CN333" s="27"/>
      <c r="CO333" s="27"/>
      <c r="CP333" s="27"/>
      <c r="CQ333" s="27"/>
      <c r="CR333" s="27"/>
    </row>
    <row r="334" spans="1:96" s="26" customFormat="1" x14ac:dyDescent="0.2">
      <c r="A334" s="29"/>
      <c r="B334" s="30"/>
      <c r="C334" s="30"/>
      <c r="D334" s="30"/>
      <c r="E334" s="29"/>
      <c r="F334" s="31"/>
      <c r="G334" s="32"/>
      <c r="CI334" s="27"/>
      <c r="CJ334" s="27"/>
      <c r="CK334" s="27"/>
      <c r="CL334" s="27"/>
      <c r="CM334" s="27"/>
      <c r="CN334" s="27"/>
      <c r="CO334" s="27"/>
      <c r="CP334" s="27"/>
      <c r="CQ334" s="27"/>
      <c r="CR334" s="27"/>
    </row>
    <row r="335" spans="1:96" s="26" customFormat="1" x14ac:dyDescent="0.2">
      <c r="A335" s="29"/>
      <c r="B335" s="30"/>
      <c r="C335" s="30"/>
      <c r="D335" s="30"/>
      <c r="E335" s="29"/>
      <c r="F335" s="31"/>
      <c r="G335" s="32"/>
      <c r="CI335" s="27"/>
      <c r="CJ335" s="27"/>
      <c r="CK335" s="27"/>
      <c r="CL335" s="27"/>
      <c r="CM335" s="27"/>
      <c r="CN335" s="27"/>
      <c r="CO335" s="27"/>
      <c r="CP335" s="27"/>
      <c r="CQ335" s="27"/>
      <c r="CR335" s="27"/>
    </row>
    <row r="336" spans="1:96" s="26" customFormat="1" x14ac:dyDescent="0.2">
      <c r="A336" s="29"/>
      <c r="B336" s="30"/>
      <c r="C336" s="30"/>
      <c r="D336" s="30"/>
      <c r="E336" s="29"/>
      <c r="F336" s="31"/>
      <c r="G336" s="32"/>
      <c r="CI336" s="27"/>
      <c r="CJ336" s="27"/>
      <c r="CK336" s="27"/>
      <c r="CL336" s="27"/>
      <c r="CM336" s="27"/>
      <c r="CN336" s="27"/>
      <c r="CO336" s="27"/>
      <c r="CP336" s="27"/>
      <c r="CQ336" s="27"/>
      <c r="CR336" s="27"/>
    </row>
    <row r="337" spans="1:96" s="26" customFormat="1" x14ac:dyDescent="0.2">
      <c r="A337" s="29"/>
      <c r="B337" s="30"/>
      <c r="C337" s="30"/>
      <c r="D337" s="30"/>
      <c r="E337" s="29"/>
      <c r="F337" s="31"/>
      <c r="G337" s="32"/>
      <c r="CI337" s="27"/>
      <c r="CJ337" s="27"/>
      <c r="CK337" s="27"/>
      <c r="CL337" s="27"/>
      <c r="CM337" s="27"/>
      <c r="CN337" s="27"/>
      <c r="CO337" s="27"/>
      <c r="CP337" s="27"/>
      <c r="CQ337" s="27"/>
      <c r="CR337" s="27"/>
    </row>
    <row r="338" spans="1:96" s="26" customFormat="1" x14ac:dyDescent="0.2">
      <c r="A338" s="29"/>
      <c r="B338" s="30"/>
      <c r="C338" s="30"/>
      <c r="D338" s="30"/>
      <c r="E338" s="29"/>
      <c r="F338" s="31"/>
      <c r="G338" s="32"/>
      <c r="CI338" s="27"/>
      <c r="CJ338" s="27"/>
      <c r="CK338" s="27"/>
      <c r="CL338" s="27"/>
      <c r="CM338" s="27"/>
      <c r="CN338" s="27"/>
      <c r="CO338" s="27"/>
      <c r="CP338" s="27"/>
      <c r="CQ338" s="27"/>
      <c r="CR338" s="27"/>
    </row>
    <row r="339" spans="1:96" s="26" customFormat="1" x14ac:dyDescent="0.2">
      <c r="A339" s="29"/>
      <c r="B339" s="30"/>
      <c r="C339" s="30"/>
      <c r="D339" s="30"/>
      <c r="E339" s="29"/>
      <c r="F339" s="31"/>
      <c r="G339" s="32"/>
      <c r="CI339" s="27"/>
      <c r="CJ339" s="27"/>
      <c r="CK339" s="27"/>
      <c r="CL339" s="27"/>
      <c r="CM339" s="27"/>
      <c r="CN339" s="27"/>
      <c r="CO339" s="27"/>
      <c r="CP339" s="27"/>
      <c r="CQ339" s="27"/>
      <c r="CR339" s="27"/>
    </row>
    <row r="340" spans="1:96" s="26" customFormat="1" x14ac:dyDescent="0.2">
      <c r="A340" s="29"/>
      <c r="B340" s="30"/>
      <c r="C340" s="30"/>
      <c r="D340" s="30"/>
      <c r="E340" s="29"/>
      <c r="F340" s="31"/>
      <c r="G340" s="32"/>
      <c r="CI340" s="27"/>
      <c r="CJ340" s="27"/>
      <c r="CK340" s="27"/>
      <c r="CL340" s="27"/>
      <c r="CM340" s="27"/>
      <c r="CN340" s="27"/>
      <c r="CO340" s="27"/>
      <c r="CP340" s="27"/>
      <c r="CQ340" s="27"/>
      <c r="CR340" s="27"/>
    </row>
    <row r="341" spans="1:96" s="26" customFormat="1" x14ac:dyDescent="0.2">
      <c r="A341" s="29"/>
      <c r="B341" s="30"/>
      <c r="C341" s="30"/>
      <c r="D341" s="30"/>
      <c r="E341" s="29"/>
      <c r="F341" s="31"/>
      <c r="G341" s="32"/>
      <c r="CI341" s="27"/>
      <c r="CJ341" s="27"/>
      <c r="CK341" s="27"/>
      <c r="CL341" s="27"/>
      <c r="CM341" s="27"/>
      <c r="CN341" s="27"/>
      <c r="CO341" s="27"/>
      <c r="CP341" s="27"/>
      <c r="CQ341" s="27"/>
      <c r="CR341" s="27"/>
    </row>
    <row r="342" spans="1:96" s="26" customFormat="1" x14ac:dyDescent="0.2">
      <c r="A342" s="29"/>
      <c r="B342" s="30"/>
      <c r="C342" s="30"/>
      <c r="D342" s="30"/>
      <c r="E342" s="29"/>
      <c r="F342" s="31"/>
      <c r="G342" s="32"/>
      <c r="CI342" s="27"/>
      <c r="CJ342" s="27"/>
      <c r="CK342" s="27"/>
      <c r="CL342" s="27"/>
      <c r="CM342" s="27"/>
      <c r="CN342" s="27"/>
      <c r="CO342" s="27"/>
      <c r="CP342" s="27"/>
      <c r="CQ342" s="27"/>
      <c r="CR342" s="27"/>
    </row>
    <row r="343" spans="1:96" s="26" customFormat="1" x14ac:dyDescent="0.2">
      <c r="A343" s="29"/>
      <c r="B343" s="30"/>
      <c r="C343" s="30"/>
      <c r="D343" s="30"/>
      <c r="E343" s="29"/>
      <c r="F343" s="31"/>
      <c r="G343" s="32"/>
      <c r="CI343" s="27"/>
      <c r="CJ343" s="27"/>
      <c r="CK343" s="27"/>
      <c r="CL343" s="27"/>
      <c r="CM343" s="27"/>
      <c r="CN343" s="27"/>
      <c r="CO343" s="27"/>
      <c r="CP343" s="27"/>
      <c r="CQ343" s="27"/>
      <c r="CR343" s="27"/>
    </row>
    <row r="344" spans="1:96" s="26" customFormat="1" x14ac:dyDescent="0.2">
      <c r="A344" s="29"/>
      <c r="B344" s="30"/>
      <c r="C344" s="30"/>
      <c r="D344" s="30"/>
      <c r="E344" s="29"/>
      <c r="F344" s="31"/>
      <c r="G344" s="32"/>
      <c r="CI344" s="27"/>
      <c r="CJ344" s="27"/>
      <c r="CK344" s="27"/>
      <c r="CL344" s="27"/>
      <c r="CM344" s="27"/>
      <c r="CN344" s="27"/>
      <c r="CO344" s="27"/>
      <c r="CP344" s="27"/>
      <c r="CQ344" s="27"/>
      <c r="CR344" s="27"/>
    </row>
    <row r="345" spans="1:96" s="26" customFormat="1" x14ac:dyDescent="0.2">
      <c r="A345" s="29"/>
      <c r="B345" s="30"/>
      <c r="C345" s="30"/>
      <c r="D345" s="30"/>
      <c r="E345" s="29"/>
      <c r="F345" s="31"/>
      <c r="G345" s="32"/>
      <c r="CI345" s="27"/>
      <c r="CJ345" s="27"/>
      <c r="CK345" s="27"/>
      <c r="CL345" s="27"/>
      <c r="CM345" s="27"/>
      <c r="CN345" s="27"/>
      <c r="CO345" s="27"/>
      <c r="CP345" s="27"/>
      <c r="CQ345" s="27"/>
      <c r="CR345" s="27"/>
    </row>
    <row r="346" spans="1:96" s="26" customFormat="1" x14ac:dyDescent="0.2">
      <c r="A346" s="29"/>
      <c r="B346" s="30"/>
      <c r="C346" s="30"/>
      <c r="D346" s="30"/>
      <c r="E346" s="29"/>
      <c r="F346" s="31"/>
      <c r="G346" s="32"/>
      <c r="CI346" s="27"/>
      <c r="CJ346" s="27"/>
      <c r="CK346" s="27"/>
      <c r="CL346" s="27"/>
      <c r="CM346" s="27"/>
      <c r="CN346" s="27"/>
      <c r="CO346" s="27"/>
      <c r="CP346" s="27"/>
      <c r="CQ346" s="27"/>
      <c r="CR346" s="27"/>
    </row>
    <row r="347" spans="1:96" s="26" customFormat="1" x14ac:dyDescent="0.2">
      <c r="A347" s="29"/>
      <c r="B347" s="30"/>
      <c r="C347" s="30"/>
      <c r="D347" s="30"/>
      <c r="E347" s="29"/>
      <c r="F347" s="31"/>
      <c r="G347" s="32"/>
      <c r="CI347" s="27"/>
      <c r="CJ347" s="27"/>
      <c r="CK347" s="27"/>
      <c r="CL347" s="27"/>
      <c r="CM347" s="27"/>
      <c r="CN347" s="27"/>
      <c r="CO347" s="27"/>
      <c r="CP347" s="27"/>
      <c r="CQ347" s="27"/>
      <c r="CR347" s="27"/>
    </row>
    <row r="348" spans="1:96" s="26" customFormat="1" x14ac:dyDescent="0.2">
      <c r="A348" s="29"/>
      <c r="B348" s="30"/>
      <c r="C348" s="30"/>
      <c r="D348" s="30"/>
      <c r="E348" s="29"/>
      <c r="F348" s="31"/>
      <c r="G348" s="32"/>
      <c r="CI348" s="27"/>
      <c r="CJ348" s="27"/>
      <c r="CK348" s="27"/>
      <c r="CL348" s="27"/>
      <c r="CM348" s="27"/>
      <c r="CN348" s="27"/>
      <c r="CO348" s="27"/>
      <c r="CP348" s="27"/>
      <c r="CQ348" s="27"/>
      <c r="CR348" s="27"/>
    </row>
    <row r="349" spans="1:96" s="26" customFormat="1" x14ac:dyDescent="0.2">
      <c r="A349" s="29"/>
      <c r="B349" s="30"/>
      <c r="C349" s="30"/>
      <c r="D349" s="30"/>
      <c r="E349" s="29"/>
      <c r="F349" s="31"/>
      <c r="G349" s="32"/>
      <c r="CI349" s="27"/>
      <c r="CJ349" s="27"/>
      <c r="CK349" s="27"/>
      <c r="CL349" s="27"/>
      <c r="CM349" s="27"/>
      <c r="CN349" s="27"/>
      <c r="CO349" s="27"/>
      <c r="CP349" s="27"/>
      <c r="CQ349" s="27"/>
      <c r="CR349" s="27"/>
    </row>
    <row r="350" spans="1:96" s="26" customFormat="1" x14ac:dyDescent="0.2">
      <c r="A350" s="29"/>
      <c r="B350" s="30"/>
      <c r="C350" s="30"/>
      <c r="D350" s="30"/>
      <c r="E350" s="29"/>
      <c r="F350" s="31"/>
      <c r="G350" s="32"/>
      <c r="CI350" s="27"/>
      <c r="CJ350" s="27"/>
      <c r="CK350" s="27"/>
      <c r="CL350" s="27"/>
      <c r="CM350" s="27"/>
      <c r="CN350" s="27"/>
      <c r="CO350" s="27"/>
      <c r="CP350" s="27"/>
      <c r="CQ350" s="27"/>
      <c r="CR350" s="27"/>
    </row>
    <row r="351" spans="1:96" s="26" customFormat="1" x14ac:dyDescent="0.2">
      <c r="A351" s="29"/>
      <c r="B351" s="30"/>
      <c r="C351" s="30"/>
      <c r="D351" s="30"/>
      <c r="E351" s="29"/>
      <c r="F351" s="31"/>
      <c r="G351" s="32"/>
      <c r="CI351" s="27"/>
      <c r="CJ351" s="27"/>
      <c r="CK351" s="27"/>
      <c r="CL351" s="27"/>
      <c r="CM351" s="27"/>
      <c r="CN351" s="27"/>
      <c r="CO351" s="27"/>
      <c r="CP351" s="27"/>
      <c r="CQ351" s="27"/>
      <c r="CR351" s="27"/>
    </row>
    <row r="352" spans="1:96" s="26" customFormat="1" x14ac:dyDescent="0.2">
      <c r="A352" s="29"/>
      <c r="B352" s="30"/>
      <c r="C352" s="30"/>
      <c r="D352" s="30"/>
      <c r="E352" s="29"/>
      <c r="F352" s="31"/>
      <c r="G352" s="32"/>
      <c r="CI352" s="27"/>
      <c r="CJ352" s="27"/>
      <c r="CK352" s="27"/>
      <c r="CL352" s="27"/>
      <c r="CM352" s="27"/>
      <c r="CN352" s="27"/>
      <c r="CO352" s="27"/>
      <c r="CP352" s="27"/>
      <c r="CQ352" s="27"/>
      <c r="CR352" s="27"/>
    </row>
    <row r="353" spans="1:96" s="26" customFormat="1" x14ac:dyDescent="0.2">
      <c r="A353" s="29"/>
      <c r="B353" s="30"/>
      <c r="C353" s="30"/>
      <c r="D353" s="30"/>
      <c r="E353" s="29"/>
      <c r="F353" s="31"/>
      <c r="G353" s="32"/>
      <c r="CI353" s="27"/>
      <c r="CJ353" s="27"/>
      <c r="CK353" s="27"/>
      <c r="CL353" s="27"/>
      <c r="CM353" s="27"/>
      <c r="CN353" s="27"/>
      <c r="CO353" s="27"/>
      <c r="CP353" s="27"/>
      <c r="CQ353" s="27"/>
      <c r="CR353" s="27"/>
    </row>
    <row r="354" spans="1:96" s="26" customFormat="1" x14ac:dyDescent="0.2">
      <c r="A354" s="29"/>
      <c r="B354" s="30"/>
      <c r="C354" s="30"/>
      <c r="D354" s="30"/>
      <c r="E354" s="29"/>
      <c r="F354" s="31"/>
      <c r="G354" s="32"/>
      <c r="CI354" s="27"/>
      <c r="CJ354" s="27"/>
      <c r="CK354" s="27"/>
      <c r="CL354" s="27"/>
      <c r="CM354" s="27"/>
      <c r="CN354" s="27"/>
      <c r="CO354" s="27"/>
      <c r="CP354" s="27"/>
      <c r="CQ354" s="27"/>
      <c r="CR354" s="27"/>
    </row>
    <row r="355" spans="1:96" s="26" customFormat="1" x14ac:dyDescent="0.2">
      <c r="A355" s="29"/>
      <c r="B355" s="30"/>
      <c r="C355" s="30"/>
      <c r="D355" s="30"/>
      <c r="E355" s="29"/>
      <c r="F355" s="31"/>
      <c r="G355" s="32"/>
      <c r="CI355" s="27"/>
      <c r="CJ355" s="27"/>
      <c r="CK355" s="27"/>
      <c r="CL355" s="27"/>
      <c r="CM355" s="27"/>
      <c r="CN355" s="27"/>
      <c r="CO355" s="27"/>
      <c r="CP355" s="27"/>
      <c r="CQ355" s="27"/>
      <c r="CR355" s="27"/>
    </row>
    <row r="356" spans="1:96" s="26" customFormat="1" x14ac:dyDescent="0.2">
      <c r="A356" s="29"/>
      <c r="B356" s="30"/>
      <c r="C356" s="30"/>
      <c r="D356" s="30"/>
      <c r="E356" s="29"/>
      <c r="F356" s="31"/>
      <c r="G356" s="32"/>
      <c r="CI356" s="27"/>
      <c r="CJ356" s="27"/>
      <c r="CK356" s="27"/>
      <c r="CL356" s="27"/>
      <c r="CM356" s="27"/>
      <c r="CN356" s="27"/>
      <c r="CO356" s="27"/>
      <c r="CP356" s="27"/>
      <c r="CQ356" s="27"/>
      <c r="CR356" s="27"/>
    </row>
    <row r="357" spans="1:96" s="26" customFormat="1" x14ac:dyDescent="0.2">
      <c r="A357" s="29"/>
      <c r="B357" s="30"/>
      <c r="C357" s="30"/>
      <c r="D357" s="30"/>
      <c r="E357" s="29"/>
      <c r="F357" s="31"/>
      <c r="G357" s="32"/>
      <c r="CI357" s="27"/>
      <c r="CJ357" s="27"/>
      <c r="CK357" s="27"/>
      <c r="CL357" s="27"/>
      <c r="CM357" s="27"/>
      <c r="CN357" s="27"/>
      <c r="CO357" s="27"/>
      <c r="CP357" s="27"/>
      <c r="CQ357" s="27"/>
      <c r="CR357" s="27"/>
    </row>
    <row r="358" spans="1:96" s="26" customFormat="1" x14ac:dyDescent="0.2">
      <c r="A358" s="29"/>
      <c r="B358" s="30"/>
      <c r="C358" s="30"/>
      <c r="D358" s="30"/>
      <c r="E358" s="29"/>
      <c r="F358" s="31"/>
      <c r="G358" s="32"/>
      <c r="CI358" s="27"/>
      <c r="CJ358" s="27"/>
      <c r="CK358" s="27"/>
      <c r="CL358" s="27"/>
      <c r="CM358" s="27"/>
      <c r="CN358" s="27"/>
      <c r="CO358" s="27"/>
      <c r="CP358" s="27"/>
      <c r="CQ358" s="27"/>
      <c r="CR358" s="27"/>
    </row>
    <row r="359" spans="1:96" s="26" customFormat="1" x14ac:dyDescent="0.2">
      <c r="A359" s="29"/>
      <c r="B359" s="30"/>
      <c r="C359" s="30"/>
      <c r="D359" s="30"/>
      <c r="E359" s="29"/>
      <c r="F359" s="31"/>
      <c r="G359" s="32"/>
      <c r="CI359" s="27"/>
      <c r="CJ359" s="27"/>
      <c r="CK359" s="27"/>
      <c r="CL359" s="27"/>
      <c r="CM359" s="27"/>
      <c r="CN359" s="27"/>
      <c r="CO359" s="27"/>
      <c r="CP359" s="27"/>
      <c r="CQ359" s="27"/>
      <c r="CR359" s="27"/>
    </row>
    <row r="360" spans="1:96" s="26" customFormat="1" x14ac:dyDescent="0.2">
      <c r="A360" s="29"/>
      <c r="B360" s="30"/>
      <c r="C360" s="30"/>
      <c r="D360" s="30"/>
      <c r="E360" s="29"/>
      <c r="F360" s="31"/>
      <c r="G360" s="32"/>
      <c r="CI360" s="27"/>
      <c r="CJ360" s="27"/>
      <c r="CK360" s="27"/>
      <c r="CL360" s="27"/>
      <c r="CM360" s="27"/>
      <c r="CN360" s="27"/>
      <c r="CO360" s="27"/>
      <c r="CP360" s="27"/>
      <c r="CQ360" s="27"/>
      <c r="CR360" s="27"/>
    </row>
    <row r="361" spans="1:96" s="26" customFormat="1" x14ac:dyDescent="0.2">
      <c r="A361" s="29"/>
      <c r="B361" s="30"/>
      <c r="C361" s="30"/>
      <c r="D361" s="30"/>
      <c r="E361" s="29"/>
      <c r="F361" s="31"/>
      <c r="G361" s="32"/>
      <c r="CI361" s="27"/>
      <c r="CJ361" s="27"/>
      <c r="CK361" s="27"/>
      <c r="CL361" s="27"/>
      <c r="CM361" s="27"/>
      <c r="CN361" s="27"/>
      <c r="CO361" s="27"/>
      <c r="CP361" s="27"/>
      <c r="CQ361" s="27"/>
      <c r="CR361" s="27"/>
    </row>
    <row r="362" spans="1:96" s="26" customFormat="1" x14ac:dyDescent="0.2">
      <c r="A362" s="29"/>
      <c r="B362" s="30"/>
      <c r="C362" s="30"/>
      <c r="D362" s="30"/>
      <c r="E362" s="29"/>
      <c r="F362" s="31"/>
      <c r="G362" s="32"/>
      <c r="CI362" s="27"/>
      <c r="CJ362" s="27"/>
      <c r="CK362" s="27"/>
      <c r="CL362" s="27"/>
      <c r="CM362" s="27"/>
      <c r="CN362" s="27"/>
      <c r="CO362" s="27"/>
      <c r="CP362" s="27"/>
      <c r="CQ362" s="27"/>
      <c r="CR362" s="27"/>
    </row>
    <row r="363" spans="1:96" s="26" customFormat="1" x14ac:dyDescent="0.2">
      <c r="A363" s="29"/>
      <c r="B363" s="30"/>
      <c r="C363" s="30"/>
      <c r="D363" s="30"/>
      <c r="E363" s="29"/>
      <c r="F363" s="31"/>
      <c r="G363" s="32"/>
      <c r="CI363" s="27"/>
      <c r="CJ363" s="27"/>
      <c r="CK363" s="27"/>
      <c r="CL363" s="27"/>
      <c r="CM363" s="27"/>
      <c r="CN363" s="27"/>
      <c r="CO363" s="27"/>
      <c r="CP363" s="27"/>
      <c r="CQ363" s="27"/>
      <c r="CR363" s="27"/>
    </row>
    <row r="364" spans="1:96" s="26" customFormat="1" x14ac:dyDescent="0.2">
      <c r="A364" s="29"/>
      <c r="B364" s="30"/>
      <c r="C364" s="30"/>
      <c r="D364" s="30"/>
      <c r="E364" s="29"/>
      <c r="F364" s="31"/>
      <c r="G364" s="32"/>
      <c r="CI364" s="27"/>
      <c r="CJ364" s="27"/>
      <c r="CK364" s="27"/>
      <c r="CL364" s="27"/>
      <c r="CM364" s="27"/>
      <c r="CN364" s="27"/>
      <c r="CO364" s="27"/>
      <c r="CP364" s="27"/>
      <c r="CQ364" s="27"/>
      <c r="CR364" s="27"/>
    </row>
    <row r="365" spans="1:96" s="26" customFormat="1" x14ac:dyDescent="0.2">
      <c r="A365" s="29"/>
      <c r="B365" s="30"/>
      <c r="C365" s="30"/>
      <c r="D365" s="30"/>
      <c r="E365" s="29"/>
      <c r="F365" s="31"/>
      <c r="G365" s="32"/>
      <c r="CI365" s="27"/>
      <c r="CJ365" s="27"/>
      <c r="CK365" s="27"/>
      <c r="CL365" s="27"/>
      <c r="CM365" s="27"/>
      <c r="CN365" s="27"/>
      <c r="CO365" s="27"/>
      <c r="CP365" s="27"/>
      <c r="CQ365" s="27"/>
      <c r="CR365" s="27"/>
    </row>
    <row r="366" spans="1:96" s="26" customFormat="1" x14ac:dyDescent="0.2">
      <c r="A366" s="29"/>
      <c r="B366" s="30"/>
      <c r="C366" s="30"/>
      <c r="D366" s="30"/>
      <c r="E366" s="29"/>
      <c r="F366" s="31"/>
      <c r="G366" s="32"/>
      <c r="CI366" s="27"/>
      <c r="CJ366" s="27"/>
      <c r="CK366" s="27"/>
      <c r="CL366" s="27"/>
      <c r="CM366" s="27"/>
      <c r="CN366" s="27"/>
      <c r="CO366" s="27"/>
      <c r="CP366" s="27"/>
      <c r="CQ366" s="27"/>
      <c r="CR366" s="27"/>
    </row>
    <row r="367" spans="1:96" s="26" customFormat="1" x14ac:dyDescent="0.2">
      <c r="A367" s="29"/>
      <c r="B367" s="30"/>
      <c r="C367" s="30"/>
      <c r="D367" s="30"/>
      <c r="E367" s="29"/>
      <c r="F367" s="31"/>
      <c r="G367" s="32"/>
      <c r="CI367" s="27"/>
      <c r="CJ367" s="27"/>
      <c r="CK367" s="27"/>
      <c r="CL367" s="27"/>
      <c r="CM367" s="27"/>
      <c r="CN367" s="27"/>
      <c r="CO367" s="27"/>
      <c r="CP367" s="27"/>
      <c r="CQ367" s="27"/>
      <c r="CR367" s="27"/>
    </row>
    <row r="368" spans="1:96" s="26" customFormat="1" x14ac:dyDescent="0.2">
      <c r="A368" s="29"/>
      <c r="B368" s="30"/>
      <c r="C368" s="30"/>
      <c r="D368" s="30"/>
      <c r="E368" s="29"/>
      <c r="F368" s="31"/>
      <c r="G368" s="32"/>
      <c r="CI368" s="27"/>
      <c r="CJ368" s="27"/>
      <c r="CK368" s="27"/>
      <c r="CL368" s="27"/>
      <c r="CM368" s="27"/>
      <c r="CN368" s="27"/>
      <c r="CO368" s="27"/>
      <c r="CP368" s="27"/>
      <c r="CQ368" s="27"/>
      <c r="CR368" s="27"/>
    </row>
    <row r="369" spans="1:96" s="26" customFormat="1" x14ac:dyDescent="0.2">
      <c r="A369" s="29"/>
      <c r="B369" s="30"/>
      <c r="C369" s="30"/>
      <c r="D369" s="30"/>
      <c r="E369" s="29"/>
      <c r="F369" s="31"/>
      <c r="G369" s="32"/>
      <c r="CI369" s="27"/>
      <c r="CJ369" s="27"/>
      <c r="CK369" s="27"/>
      <c r="CL369" s="27"/>
      <c r="CM369" s="27"/>
      <c r="CN369" s="27"/>
      <c r="CO369" s="27"/>
      <c r="CP369" s="27"/>
      <c r="CQ369" s="27"/>
      <c r="CR369" s="27"/>
    </row>
    <row r="370" spans="1:96" s="26" customFormat="1" x14ac:dyDescent="0.2">
      <c r="A370" s="29"/>
      <c r="B370" s="30"/>
      <c r="C370" s="30"/>
      <c r="D370" s="30"/>
      <c r="E370" s="29"/>
      <c r="F370" s="31"/>
      <c r="G370" s="32"/>
      <c r="CI370" s="27"/>
      <c r="CJ370" s="27"/>
      <c r="CK370" s="27"/>
      <c r="CL370" s="27"/>
      <c r="CM370" s="27"/>
      <c r="CN370" s="27"/>
      <c r="CO370" s="27"/>
      <c r="CP370" s="27"/>
      <c r="CQ370" s="27"/>
      <c r="CR370" s="27"/>
    </row>
    <row r="371" spans="1:96" s="26" customFormat="1" x14ac:dyDescent="0.2">
      <c r="A371" s="29"/>
      <c r="B371" s="30"/>
      <c r="C371" s="30"/>
      <c r="D371" s="30"/>
      <c r="E371" s="29"/>
      <c r="F371" s="31"/>
      <c r="G371" s="32"/>
      <c r="CI371" s="27"/>
      <c r="CJ371" s="27"/>
      <c r="CK371" s="27"/>
      <c r="CL371" s="27"/>
      <c r="CM371" s="27"/>
      <c r="CN371" s="27"/>
      <c r="CO371" s="27"/>
      <c r="CP371" s="27"/>
      <c r="CQ371" s="27"/>
      <c r="CR371" s="27"/>
    </row>
    <row r="372" spans="1:96" s="26" customFormat="1" x14ac:dyDescent="0.2">
      <c r="A372" s="29"/>
      <c r="B372" s="30"/>
      <c r="C372" s="30"/>
      <c r="D372" s="30"/>
      <c r="E372" s="29"/>
      <c r="F372" s="31"/>
      <c r="G372" s="32"/>
      <c r="CI372" s="27"/>
      <c r="CJ372" s="27"/>
      <c r="CK372" s="27"/>
      <c r="CL372" s="27"/>
      <c r="CM372" s="27"/>
      <c r="CN372" s="27"/>
      <c r="CO372" s="27"/>
      <c r="CP372" s="27"/>
      <c r="CQ372" s="27"/>
      <c r="CR372" s="27"/>
    </row>
    <row r="373" spans="1:96" s="26" customFormat="1" x14ac:dyDescent="0.2">
      <c r="A373" s="29"/>
      <c r="B373" s="30"/>
      <c r="C373" s="30"/>
      <c r="D373" s="30"/>
      <c r="E373" s="29"/>
      <c r="F373" s="31"/>
      <c r="G373" s="32"/>
      <c r="CI373" s="27"/>
      <c r="CJ373" s="27"/>
      <c r="CK373" s="27"/>
      <c r="CL373" s="27"/>
      <c r="CM373" s="27"/>
      <c r="CN373" s="27"/>
      <c r="CO373" s="27"/>
      <c r="CP373" s="27"/>
      <c r="CQ373" s="27"/>
      <c r="CR373" s="27"/>
    </row>
    <row r="374" spans="1:96" s="26" customFormat="1" x14ac:dyDescent="0.2">
      <c r="A374" s="29"/>
      <c r="B374" s="30"/>
      <c r="C374" s="30"/>
      <c r="D374" s="30"/>
      <c r="E374" s="29"/>
      <c r="F374" s="31"/>
      <c r="G374" s="32"/>
      <c r="CI374" s="27"/>
      <c r="CJ374" s="27"/>
      <c r="CK374" s="27"/>
      <c r="CL374" s="27"/>
      <c r="CM374" s="27"/>
      <c r="CN374" s="27"/>
      <c r="CO374" s="27"/>
      <c r="CP374" s="27"/>
      <c r="CQ374" s="27"/>
      <c r="CR374" s="27"/>
    </row>
    <row r="375" spans="1:96" s="26" customFormat="1" x14ac:dyDescent="0.2">
      <c r="A375" s="29"/>
      <c r="B375" s="30"/>
      <c r="C375" s="30"/>
      <c r="D375" s="30"/>
      <c r="E375" s="29"/>
      <c r="F375" s="31"/>
      <c r="G375" s="32"/>
      <c r="CI375" s="27"/>
      <c r="CJ375" s="27"/>
      <c r="CK375" s="27"/>
      <c r="CL375" s="27"/>
      <c r="CM375" s="27"/>
      <c r="CN375" s="27"/>
      <c r="CO375" s="27"/>
      <c r="CP375" s="27"/>
      <c r="CQ375" s="27"/>
      <c r="CR375" s="27"/>
    </row>
    <row r="376" spans="1:96" s="26" customFormat="1" x14ac:dyDescent="0.2">
      <c r="A376" s="29"/>
      <c r="B376" s="30"/>
      <c r="C376" s="30"/>
      <c r="D376" s="30"/>
      <c r="E376" s="29"/>
      <c r="F376" s="31"/>
      <c r="G376" s="32"/>
      <c r="CI376" s="27"/>
      <c r="CJ376" s="27"/>
      <c r="CK376" s="27"/>
      <c r="CL376" s="27"/>
      <c r="CM376" s="27"/>
      <c r="CN376" s="27"/>
      <c r="CO376" s="27"/>
      <c r="CP376" s="27"/>
      <c r="CQ376" s="27"/>
      <c r="CR376" s="27"/>
    </row>
    <row r="377" spans="1:96" s="26" customFormat="1" x14ac:dyDescent="0.2">
      <c r="A377" s="29"/>
      <c r="B377" s="30"/>
      <c r="C377" s="30"/>
      <c r="D377" s="30"/>
      <c r="E377" s="29"/>
      <c r="F377" s="31"/>
      <c r="G377" s="32"/>
      <c r="CI377" s="27"/>
      <c r="CJ377" s="27"/>
      <c r="CK377" s="27"/>
      <c r="CL377" s="27"/>
      <c r="CM377" s="27"/>
      <c r="CN377" s="27"/>
      <c r="CO377" s="27"/>
      <c r="CP377" s="27"/>
      <c r="CQ377" s="27"/>
      <c r="CR377" s="27"/>
    </row>
    <row r="378" spans="1:96" s="26" customFormat="1" x14ac:dyDescent="0.2">
      <c r="A378" s="29"/>
      <c r="B378" s="30"/>
      <c r="C378" s="30"/>
      <c r="D378" s="30"/>
      <c r="E378" s="29"/>
      <c r="F378" s="31"/>
      <c r="G378" s="32"/>
      <c r="CI378" s="27"/>
      <c r="CJ378" s="27"/>
      <c r="CK378" s="27"/>
      <c r="CL378" s="27"/>
      <c r="CM378" s="27"/>
      <c r="CN378" s="27"/>
      <c r="CO378" s="27"/>
      <c r="CP378" s="27"/>
      <c r="CQ378" s="27"/>
      <c r="CR378" s="27"/>
    </row>
    <row r="379" spans="1:96" s="26" customFormat="1" x14ac:dyDescent="0.2">
      <c r="A379" s="29"/>
      <c r="B379" s="30"/>
      <c r="C379" s="30"/>
      <c r="D379" s="30"/>
      <c r="E379" s="29"/>
      <c r="F379" s="31"/>
      <c r="G379" s="32"/>
      <c r="CI379" s="27"/>
      <c r="CJ379" s="27"/>
      <c r="CK379" s="27"/>
      <c r="CL379" s="27"/>
      <c r="CM379" s="27"/>
      <c r="CN379" s="27"/>
      <c r="CO379" s="27"/>
      <c r="CP379" s="27"/>
      <c r="CQ379" s="27"/>
      <c r="CR379" s="27"/>
    </row>
    <row r="380" spans="1:96" s="26" customFormat="1" x14ac:dyDescent="0.2">
      <c r="A380" s="29"/>
      <c r="B380" s="30"/>
      <c r="C380" s="30"/>
      <c r="D380" s="30"/>
      <c r="E380" s="29"/>
      <c r="F380" s="31"/>
      <c r="G380" s="32"/>
      <c r="CI380" s="27"/>
      <c r="CJ380" s="27"/>
      <c r="CK380" s="27"/>
      <c r="CL380" s="27"/>
      <c r="CM380" s="27"/>
      <c r="CN380" s="27"/>
      <c r="CO380" s="27"/>
      <c r="CP380" s="27"/>
      <c r="CQ380" s="27"/>
      <c r="CR380" s="27"/>
    </row>
    <row r="381" spans="1:96" s="26" customFormat="1" x14ac:dyDescent="0.2">
      <c r="A381" s="29"/>
      <c r="B381" s="30"/>
      <c r="C381" s="30"/>
      <c r="D381" s="30"/>
      <c r="E381" s="29"/>
      <c r="F381" s="31"/>
      <c r="G381" s="32"/>
      <c r="CI381" s="27"/>
      <c r="CJ381" s="27"/>
      <c r="CK381" s="27"/>
      <c r="CL381" s="27"/>
      <c r="CM381" s="27"/>
      <c r="CN381" s="27"/>
      <c r="CO381" s="27"/>
      <c r="CP381" s="27"/>
      <c r="CQ381" s="27"/>
      <c r="CR381" s="27"/>
    </row>
    <row r="382" spans="1:96" s="26" customFormat="1" x14ac:dyDescent="0.2">
      <c r="A382" s="29"/>
      <c r="B382" s="30"/>
      <c r="C382" s="30"/>
      <c r="D382" s="30"/>
      <c r="E382" s="29"/>
      <c r="F382" s="31"/>
      <c r="G382" s="32"/>
      <c r="CI382" s="27"/>
      <c r="CJ382" s="27"/>
      <c r="CK382" s="27"/>
      <c r="CL382" s="27"/>
      <c r="CM382" s="27"/>
      <c r="CN382" s="27"/>
      <c r="CO382" s="27"/>
      <c r="CP382" s="27"/>
      <c r="CQ382" s="27"/>
      <c r="CR382" s="27"/>
    </row>
    <row r="383" spans="1:96" s="26" customFormat="1" x14ac:dyDescent="0.2">
      <c r="A383" s="29"/>
      <c r="B383" s="30"/>
      <c r="C383" s="30"/>
      <c r="D383" s="30"/>
      <c r="E383" s="29"/>
      <c r="F383" s="31"/>
      <c r="G383" s="32"/>
      <c r="CI383" s="27"/>
      <c r="CJ383" s="27"/>
      <c r="CK383" s="27"/>
      <c r="CL383" s="27"/>
      <c r="CM383" s="27"/>
      <c r="CN383" s="27"/>
      <c r="CO383" s="27"/>
      <c r="CP383" s="27"/>
      <c r="CQ383" s="27"/>
      <c r="CR383" s="27"/>
    </row>
    <row r="384" spans="1:96" s="26" customFormat="1" x14ac:dyDescent="0.2">
      <c r="A384" s="29"/>
      <c r="B384" s="30"/>
      <c r="C384" s="30"/>
      <c r="D384" s="30"/>
      <c r="E384" s="29"/>
      <c r="F384" s="31"/>
      <c r="G384" s="32"/>
      <c r="CI384" s="27"/>
      <c r="CJ384" s="27"/>
      <c r="CK384" s="27"/>
      <c r="CL384" s="27"/>
      <c r="CM384" s="27"/>
      <c r="CN384" s="27"/>
      <c r="CO384" s="27"/>
      <c r="CP384" s="27"/>
      <c r="CQ384" s="27"/>
      <c r="CR384" s="27"/>
    </row>
    <row r="385" spans="1:96" s="26" customFormat="1" x14ac:dyDescent="0.2">
      <c r="A385" s="29"/>
      <c r="B385" s="30"/>
      <c r="C385" s="30"/>
      <c r="D385" s="30"/>
      <c r="E385" s="29"/>
      <c r="F385" s="31"/>
      <c r="G385" s="32"/>
      <c r="CI385" s="27"/>
      <c r="CJ385" s="27"/>
      <c r="CK385" s="27"/>
      <c r="CL385" s="27"/>
      <c r="CM385" s="27"/>
      <c r="CN385" s="27"/>
      <c r="CO385" s="27"/>
      <c r="CP385" s="27"/>
      <c r="CQ385" s="27"/>
      <c r="CR385" s="27"/>
    </row>
    <row r="386" spans="1:96" s="26" customFormat="1" x14ac:dyDescent="0.2">
      <c r="A386" s="29"/>
      <c r="B386" s="30"/>
      <c r="C386" s="30"/>
      <c r="D386" s="30"/>
      <c r="E386" s="29"/>
      <c r="F386" s="31"/>
      <c r="G386" s="32"/>
      <c r="CI386" s="27"/>
      <c r="CJ386" s="27"/>
      <c r="CK386" s="27"/>
      <c r="CL386" s="27"/>
      <c r="CM386" s="27"/>
      <c r="CN386" s="27"/>
      <c r="CO386" s="27"/>
      <c r="CP386" s="27"/>
      <c r="CQ386" s="27"/>
      <c r="CR386" s="27"/>
    </row>
    <row r="387" spans="1:96" s="26" customFormat="1" x14ac:dyDescent="0.2">
      <c r="A387" s="29"/>
      <c r="B387" s="30"/>
      <c r="C387" s="30"/>
      <c r="D387" s="30"/>
      <c r="E387" s="29"/>
      <c r="F387" s="31"/>
      <c r="G387" s="32"/>
      <c r="CI387" s="27"/>
      <c r="CJ387" s="27"/>
      <c r="CK387" s="27"/>
      <c r="CL387" s="27"/>
      <c r="CM387" s="27"/>
      <c r="CN387" s="27"/>
      <c r="CO387" s="27"/>
      <c r="CP387" s="27"/>
      <c r="CQ387" s="27"/>
      <c r="CR387" s="27"/>
    </row>
    <row r="388" spans="1:96" s="26" customFormat="1" x14ac:dyDescent="0.2">
      <c r="A388" s="29"/>
      <c r="B388" s="30"/>
      <c r="C388" s="30"/>
      <c r="D388" s="30"/>
      <c r="E388" s="29"/>
      <c r="F388" s="31"/>
      <c r="G388" s="32"/>
      <c r="CI388" s="27"/>
      <c r="CJ388" s="27"/>
      <c r="CK388" s="27"/>
      <c r="CL388" s="27"/>
      <c r="CM388" s="27"/>
      <c r="CN388" s="27"/>
      <c r="CO388" s="27"/>
      <c r="CP388" s="27"/>
      <c r="CQ388" s="27"/>
      <c r="CR388" s="27"/>
    </row>
    <row r="389" spans="1:96" s="26" customFormat="1" x14ac:dyDescent="0.2">
      <c r="A389" s="29"/>
      <c r="B389" s="30"/>
      <c r="C389" s="30"/>
      <c r="D389" s="30"/>
      <c r="E389" s="29"/>
      <c r="F389" s="31"/>
      <c r="G389" s="32"/>
      <c r="CI389" s="27"/>
      <c r="CJ389" s="27"/>
      <c r="CK389" s="27"/>
      <c r="CL389" s="27"/>
      <c r="CM389" s="27"/>
      <c r="CN389" s="27"/>
      <c r="CO389" s="27"/>
      <c r="CP389" s="27"/>
      <c r="CQ389" s="27"/>
      <c r="CR389" s="27"/>
    </row>
    <row r="390" spans="1:96" s="26" customFormat="1" x14ac:dyDescent="0.2">
      <c r="A390" s="29"/>
      <c r="B390" s="30"/>
      <c r="C390" s="30"/>
      <c r="D390" s="30"/>
      <c r="E390" s="29"/>
      <c r="F390" s="31"/>
      <c r="G390" s="32"/>
      <c r="CI390" s="27"/>
      <c r="CJ390" s="27"/>
      <c r="CK390" s="27"/>
      <c r="CL390" s="27"/>
      <c r="CM390" s="27"/>
      <c r="CN390" s="27"/>
      <c r="CO390" s="27"/>
      <c r="CP390" s="27"/>
      <c r="CQ390" s="27"/>
      <c r="CR390" s="27"/>
    </row>
    <row r="391" spans="1:96" s="26" customFormat="1" x14ac:dyDescent="0.2">
      <c r="A391" s="29"/>
      <c r="B391" s="30"/>
      <c r="C391" s="30"/>
      <c r="D391" s="30"/>
      <c r="E391" s="29"/>
      <c r="F391" s="31"/>
      <c r="G391" s="32"/>
      <c r="CI391" s="27"/>
      <c r="CJ391" s="27"/>
      <c r="CK391" s="27"/>
      <c r="CL391" s="27"/>
      <c r="CM391" s="27"/>
      <c r="CN391" s="27"/>
      <c r="CO391" s="27"/>
      <c r="CP391" s="27"/>
      <c r="CQ391" s="27"/>
      <c r="CR391" s="27"/>
    </row>
    <row r="392" spans="1:96" s="26" customFormat="1" x14ac:dyDescent="0.2">
      <c r="A392" s="29"/>
      <c r="B392" s="30"/>
      <c r="C392" s="30"/>
      <c r="D392" s="30"/>
      <c r="E392" s="29"/>
      <c r="F392" s="31"/>
      <c r="G392" s="32"/>
      <c r="CI392" s="27"/>
      <c r="CJ392" s="27"/>
      <c r="CK392" s="27"/>
      <c r="CL392" s="27"/>
      <c r="CM392" s="27"/>
      <c r="CN392" s="27"/>
      <c r="CO392" s="27"/>
      <c r="CP392" s="27"/>
      <c r="CQ392" s="27"/>
      <c r="CR392" s="27"/>
    </row>
    <row r="393" spans="1:96" s="26" customFormat="1" x14ac:dyDescent="0.2">
      <c r="A393" s="29"/>
      <c r="B393" s="30"/>
      <c r="C393" s="30"/>
      <c r="D393" s="30"/>
      <c r="E393" s="29"/>
      <c r="F393" s="31"/>
      <c r="G393" s="32"/>
      <c r="CI393" s="27"/>
      <c r="CJ393" s="27"/>
      <c r="CK393" s="27"/>
      <c r="CL393" s="27"/>
      <c r="CM393" s="27"/>
      <c r="CN393" s="27"/>
      <c r="CO393" s="27"/>
      <c r="CP393" s="27"/>
      <c r="CQ393" s="27"/>
      <c r="CR393" s="27"/>
    </row>
    <row r="394" spans="1:96" s="26" customFormat="1" x14ac:dyDescent="0.2">
      <c r="A394" s="29"/>
      <c r="B394" s="30"/>
      <c r="C394" s="30"/>
      <c r="D394" s="30"/>
      <c r="E394" s="29"/>
      <c r="F394" s="31"/>
      <c r="G394" s="32"/>
      <c r="CI394" s="27"/>
      <c r="CJ394" s="27"/>
      <c r="CK394" s="27"/>
      <c r="CL394" s="27"/>
      <c r="CM394" s="27"/>
      <c r="CN394" s="27"/>
      <c r="CO394" s="27"/>
      <c r="CP394" s="27"/>
      <c r="CQ394" s="27"/>
      <c r="CR394" s="27"/>
    </row>
    <row r="395" spans="1:96" s="26" customFormat="1" x14ac:dyDescent="0.2">
      <c r="A395" s="29"/>
      <c r="B395" s="30"/>
      <c r="C395" s="30"/>
      <c r="D395" s="30"/>
      <c r="E395" s="29"/>
      <c r="F395" s="31"/>
      <c r="G395" s="32"/>
      <c r="CI395" s="27"/>
      <c r="CJ395" s="27"/>
      <c r="CK395" s="27"/>
      <c r="CL395" s="27"/>
      <c r="CM395" s="27"/>
      <c r="CN395" s="27"/>
      <c r="CO395" s="27"/>
      <c r="CP395" s="27"/>
      <c r="CQ395" s="27"/>
      <c r="CR395" s="27"/>
    </row>
    <row r="396" spans="1:96" s="26" customFormat="1" x14ac:dyDescent="0.2">
      <c r="A396" s="29"/>
      <c r="B396" s="30"/>
      <c r="C396" s="30"/>
      <c r="D396" s="30"/>
      <c r="E396" s="29"/>
      <c r="F396" s="31"/>
      <c r="G396" s="32"/>
      <c r="CI396" s="27"/>
      <c r="CJ396" s="27"/>
      <c r="CK396" s="27"/>
      <c r="CL396" s="27"/>
      <c r="CM396" s="27"/>
      <c r="CN396" s="27"/>
      <c r="CO396" s="27"/>
      <c r="CP396" s="27"/>
      <c r="CQ396" s="27"/>
      <c r="CR396" s="27"/>
    </row>
    <row r="397" spans="1:96" s="26" customFormat="1" x14ac:dyDescent="0.2">
      <c r="A397" s="29"/>
      <c r="B397" s="30"/>
      <c r="C397" s="30"/>
      <c r="D397" s="30"/>
      <c r="E397" s="29"/>
      <c r="F397" s="31"/>
      <c r="G397" s="32"/>
      <c r="CI397" s="27"/>
      <c r="CJ397" s="27"/>
      <c r="CK397" s="27"/>
      <c r="CL397" s="27"/>
      <c r="CM397" s="27"/>
      <c r="CN397" s="27"/>
      <c r="CO397" s="27"/>
      <c r="CP397" s="27"/>
      <c r="CQ397" s="27"/>
      <c r="CR397" s="27"/>
    </row>
    <row r="398" spans="1:96" s="26" customFormat="1" x14ac:dyDescent="0.2">
      <c r="A398" s="29"/>
      <c r="B398" s="30"/>
      <c r="C398" s="30"/>
      <c r="D398" s="30"/>
      <c r="E398" s="29"/>
      <c r="F398" s="31"/>
      <c r="G398" s="32"/>
      <c r="CI398" s="27"/>
      <c r="CJ398" s="27"/>
      <c r="CK398" s="27"/>
      <c r="CL398" s="27"/>
      <c r="CM398" s="27"/>
      <c r="CN398" s="27"/>
      <c r="CO398" s="27"/>
      <c r="CP398" s="27"/>
      <c r="CQ398" s="27"/>
      <c r="CR398" s="27"/>
    </row>
    <row r="399" spans="1:96" s="26" customFormat="1" x14ac:dyDescent="0.2">
      <c r="A399" s="29"/>
      <c r="B399" s="30"/>
      <c r="C399" s="30"/>
      <c r="D399" s="30"/>
      <c r="E399" s="29"/>
      <c r="F399" s="31"/>
      <c r="G399" s="32"/>
      <c r="CI399" s="27"/>
      <c r="CJ399" s="27"/>
      <c r="CK399" s="27"/>
      <c r="CL399" s="27"/>
      <c r="CM399" s="27"/>
      <c r="CN399" s="27"/>
      <c r="CO399" s="27"/>
      <c r="CP399" s="27"/>
      <c r="CQ399" s="27"/>
      <c r="CR399" s="27"/>
    </row>
    <row r="400" spans="1:96" s="26" customFormat="1" x14ac:dyDescent="0.2">
      <c r="A400" s="29"/>
      <c r="B400" s="30"/>
      <c r="C400" s="30"/>
      <c r="D400" s="30"/>
      <c r="E400" s="29"/>
      <c r="F400" s="31"/>
      <c r="G400" s="32"/>
      <c r="CI400" s="27"/>
      <c r="CJ400" s="27"/>
      <c r="CK400" s="27"/>
      <c r="CL400" s="27"/>
      <c r="CM400" s="27"/>
      <c r="CN400" s="27"/>
      <c r="CO400" s="27"/>
      <c r="CP400" s="27"/>
      <c r="CQ400" s="27"/>
      <c r="CR400" s="27"/>
    </row>
    <row r="401" spans="1:96" s="26" customFormat="1" x14ac:dyDescent="0.2">
      <c r="A401" s="29"/>
      <c r="B401" s="30"/>
      <c r="C401" s="30"/>
      <c r="D401" s="30"/>
      <c r="E401" s="29"/>
      <c r="F401" s="31"/>
      <c r="G401" s="32"/>
      <c r="CI401" s="27"/>
      <c r="CJ401" s="27"/>
      <c r="CK401" s="27"/>
      <c r="CL401" s="27"/>
      <c r="CM401" s="27"/>
      <c r="CN401" s="27"/>
      <c r="CO401" s="27"/>
      <c r="CP401" s="27"/>
      <c r="CQ401" s="27"/>
      <c r="CR401" s="27"/>
    </row>
    <row r="402" spans="1:96" s="26" customFormat="1" x14ac:dyDescent="0.2">
      <c r="A402" s="29"/>
      <c r="B402" s="30"/>
      <c r="C402" s="30"/>
      <c r="D402" s="30"/>
      <c r="E402" s="29"/>
      <c r="F402" s="31"/>
      <c r="G402" s="32"/>
      <c r="CI402" s="27"/>
      <c r="CJ402" s="27"/>
      <c r="CK402" s="27"/>
      <c r="CL402" s="27"/>
      <c r="CM402" s="27"/>
      <c r="CN402" s="27"/>
      <c r="CO402" s="27"/>
      <c r="CP402" s="27"/>
      <c r="CQ402" s="27"/>
      <c r="CR402" s="27"/>
    </row>
    <row r="403" spans="1:96" s="26" customFormat="1" x14ac:dyDescent="0.2">
      <c r="A403" s="29"/>
      <c r="B403" s="30"/>
      <c r="C403" s="30"/>
      <c r="D403" s="30"/>
      <c r="E403" s="29"/>
      <c r="F403" s="31"/>
      <c r="G403" s="32"/>
      <c r="CI403" s="27"/>
      <c r="CJ403" s="27"/>
      <c r="CK403" s="27"/>
      <c r="CL403" s="27"/>
      <c r="CM403" s="27"/>
      <c r="CN403" s="27"/>
      <c r="CO403" s="27"/>
      <c r="CP403" s="27"/>
      <c r="CQ403" s="27"/>
      <c r="CR403" s="27"/>
    </row>
    <row r="404" spans="1:96" s="26" customFormat="1" x14ac:dyDescent="0.2">
      <c r="A404" s="29"/>
      <c r="B404" s="30"/>
      <c r="C404" s="30"/>
      <c r="D404" s="30"/>
      <c r="E404" s="29"/>
      <c r="F404" s="31"/>
      <c r="G404" s="32"/>
      <c r="CI404" s="27"/>
      <c r="CJ404" s="27"/>
      <c r="CK404" s="27"/>
      <c r="CL404" s="27"/>
      <c r="CM404" s="27"/>
      <c r="CN404" s="27"/>
      <c r="CO404" s="27"/>
      <c r="CP404" s="27"/>
      <c r="CQ404" s="27"/>
      <c r="CR404" s="27"/>
    </row>
    <row r="405" spans="1:96" s="26" customFormat="1" x14ac:dyDescent="0.2">
      <c r="A405" s="29"/>
      <c r="B405" s="30"/>
      <c r="C405" s="30"/>
      <c r="D405" s="30"/>
      <c r="E405" s="29"/>
      <c r="F405" s="31"/>
      <c r="G405" s="32"/>
      <c r="CI405" s="27"/>
      <c r="CJ405" s="27"/>
      <c r="CK405" s="27"/>
      <c r="CL405" s="27"/>
      <c r="CM405" s="27"/>
      <c r="CN405" s="27"/>
      <c r="CO405" s="27"/>
      <c r="CP405" s="27"/>
      <c r="CQ405" s="27"/>
      <c r="CR405" s="27"/>
    </row>
    <row r="406" spans="1:96" s="26" customFormat="1" x14ac:dyDescent="0.2">
      <c r="A406" s="29"/>
      <c r="B406" s="30"/>
      <c r="C406" s="30"/>
      <c r="D406" s="30"/>
      <c r="E406" s="29"/>
      <c r="F406" s="31"/>
      <c r="G406" s="32"/>
      <c r="CI406" s="27"/>
      <c r="CJ406" s="27"/>
      <c r="CK406" s="27"/>
      <c r="CL406" s="27"/>
      <c r="CM406" s="27"/>
      <c r="CN406" s="27"/>
      <c r="CO406" s="27"/>
      <c r="CP406" s="27"/>
      <c r="CQ406" s="27"/>
      <c r="CR406" s="27"/>
    </row>
    <row r="407" spans="1:96" s="26" customFormat="1" x14ac:dyDescent="0.2">
      <c r="A407" s="29"/>
      <c r="B407" s="30"/>
      <c r="C407" s="30"/>
      <c r="D407" s="30"/>
      <c r="E407" s="29"/>
      <c r="F407" s="31"/>
      <c r="G407" s="32"/>
      <c r="CI407" s="27"/>
      <c r="CJ407" s="27"/>
      <c r="CK407" s="27"/>
      <c r="CL407" s="27"/>
      <c r="CM407" s="27"/>
      <c r="CN407" s="27"/>
      <c r="CO407" s="27"/>
      <c r="CP407" s="27"/>
      <c r="CQ407" s="27"/>
      <c r="CR407" s="27"/>
    </row>
    <row r="408" spans="1:96" s="26" customFormat="1" x14ac:dyDescent="0.2">
      <c r="A408" s="29"/>
      <c r="B408" s="30"/>
      <c r="C408" s="30"/>
      <c r="D408" s="30"/>
      <c r="E408" s="29"/>
      <c r="F408" s="31"/>
      <c r="G408" s="32"/>
      <c r="CI408" s="27"/>
      <c r="CJ408" s="27"/>
      <c r="CK408" s="27"/>
      <c r="CL408" s="27"/>
      <c r="CM408" s="27"/>
      <c r="CN408" s="27"/>
      <c r="CO408" s="27"/>
      <c r="CP408" s="27"/>
      <c r="CQ408" s="27"/>
      <c r="CR408" s="27"/>
    </row>
    <row r="409" spans="1:96" s="26" customFormat="1" x14ac:dyDescent="0.2">
      <c r="A409" s="29"/>
      <c r="B409" s="30"/>
      <c r="C409" s="30"/>
      <c r="D409" s="30"/>
      <c r="E409" s="29"/>
      <c r="F409" s="31"/>
      <c r="G409" s="32"/>
      <c r="CI409" s="27"/>
      <c r="CJ409" s="27"/>
      <c r="CK409" s="27"/>
      <c r="CL409" s="27"/>
      <c r="CM409" s="27"/>
      <c r="CN409" s="27"/>
      <c r="CO409" s="27"/>
      <c r="CP409" s="27"/>
      <c r="CQ409" s="27"/>
      <c r="CR409" s="27"/>
    </row>
    <row r="410" spans="1:96" s="26" customFormat="1" x14ac:dyDescent="0.2">
      <c r="A410" s="29"/>
      <c r="B410" s="30"/>
      <c r="C410" s="30"/>
      <c r="D410" s="30"/>
      <c r="E410" s="29"/>
      <c r="F410" s="31"/>
      <c r="G410" s="32"/>
      <c r="CI410" s="27"/>
      <c r="CJ410" s="27"/>
      <c r="CK410" s="27"/>
      <c r="CL410" s="27"/>
      <c r="CM410" s="27"/>
      <c r="CN410" s="27"/>
      <c r="CO410" s="27"/>
      <c r="CP410" s="27"/>
      <c r="CQ410" s="27"/>
      <c r="CR410" s="27"/>
    </row>
    <row r="411" spans="1:96" s="26" customFormat="1" x14ac:dyDescent="0.2">
      <c r="A411" s="29"/>
      <c r="B411" s="30"/>
      <c r="C411" s="30"/>
      <c r="D411" s="30"/>
      <c r="E411" s="29"/>
      <c r="F411" s="31"/>
      <c r="G411" s="32"/>
      <c r="CI411" s="27"/>
      <c r="CJ411" s="27"/>
      <c r="CK411" s="27"/>
      <c r="CL411" s="27"/>
      <c r="CM411" s="27"/>
      <c r="CN411" s="27"/>
      <c r="CO411" s="27"/>
      <c r="CP411" s="27"/>
      <c r="CQ411" s="27"/>
      <c r="CR411" s="27"/>
    </row>
    <row r="412" spans="1:96" s="26" customFormat="1" x14ac:dyDescent="0.2">
      <c r="A412" s="29"/>
      <c r="B412" s="30"/>
      <c r="C412" s="30"/>
      <c r="D412" s="30"/>
      <c r="E412" s="29"/>
      <c r="F412" s="31"/>
      <c r="G412" s="32"/>
      <c r="CI412" s="27"/>
      <c r="CJ412" s="27"/>
      <c r="CK412" s="27"/>
      <c r="CL412" s="27"/>
      <c r="CM412" s="27"/>
      <c r="CN412" s="27"/>
      <c r="CO412" s="27"/>
      <c r="CP412" s="27"/>
      <c r="CQ412" s="27"/>
      <c r="CR412" s="27"/>
    </row>
    <row r="413" spans="1:96" s="26" customFormat="1" x14ac:dyDescent="0.2">
      <c r="A413" s="29"/>
      <c r="B413" s="30"/>
      <c r="C413" s="30"/>
      <c r="D413" s="30"/>
      <c r="E413" s="29"/>
      <c r="F413" s="31"/>
      <c r="G413" s="32"/>
      <c r="CI413" s="27"/>
      <c r="CJ413" s="27"/>
      <c r="CK413" s="27"/>
      <c r="CL413" s="27"/>
      <c r="CM413" s="27"/>
      <c r="CN413" s="27"/>
      <c r="CO413" s="27"/>
      <c r="CP413" s="27"/>
      <c r="CQ413" s="27"/>
      <c r="CR413" s="27"/>
    </row>
    <row r="414" spans="1:96" s="26" customFormat="1" x14ac:dyDescent="0.2">
      <c r="A414" s="29"/>
      <c r="B414" s="30"/>
      <c r="C414" s="30"/>
      <c r="D414" s="30"/>
      <c r="E414" s="29"/>
      <c r="F414" s="31"/>
      <c r="G414" s="32"/>
      <c r="CI414" s="27"/>
      <c r="CJ414" s="27"/>
      <c r="CK414" s="27"/>
      <c r="CL414" s="27"/>
      <c r="CM414" s="27"/>
      <c r="CN414" s="27"/>
      <c r="CO414" s="27"/>
      <c r="CP414" s="27"/>
      <c r="CQ414" s="27"/>
      <c r="CR414" s="27"/>
    </row>
    <row r="415" spans="1:96" s="26" customFormat="1" x14ac:dyDescent="0.2">
      <c r="A415" s="29"/>
      <c r="B415" s="30"/>
      <c r="C415" s="30"/>
      <c r="D415" s="30"/>
      <c r="E415" s="29"/>
      <c r="F415" s="31"/>
      <c r="G415" s="32"/>
      <c r="CI415" s="27"/>
      <c r="CJ415" s="27"/>
      <c r="CK415" s="27"/>
      <c r="CL415" s="27"/>
      <c r="CM415" s="27"/>
      <c r="CN415" s="27"/>
      <c r="CO415" s="27"/>
      <c r="CP415" s="27"/>
      <c r="CQ415" s="27"/>
      <c r="CR415" s="27"/>
    </row>
    <row r="416" spans="1:96" s="26" customFormat="1" x14ac:dyDescent="0.2">
      <c r="A416" s="29"/>
      <c r="B416" s="30"/>
      <c r="C416" s="30"/>
      <c r="D416" s="30"/>
      <c r="E416" s="29"/>
      <c r="F416" s="31"/>
      <c r="G416" s="32"/>
      <c r="CI416" s="27"/>
      <c r="CJ416" s="27"/>
      <c r="CK416" s="27"/>
      <c r="CL416" s="27"/>
      <c r="CM416" s="27"/>
      <c r="CN416" s="27"/>
      <c r="CO416" s="27"/>
      <c r="CP416" s="27"/>
      <c r="CQ416" s="27"/>
      <c r="CR416" s="27"/>
    </row>
    <row r="417" spans="1:96" s="26" customFormat="1" x14ac:dyDescent="0.2">
      <c r="A417" s="29"/>
      <c r="B417" s="30"/>
      <c r="C417" s="30"/>
      <c r="D417" s="30"/>
      <c r="E417" s="29"/>
      <c r="F417" s="31"/>
      <c r="G417" s="32"/>
      <c r="CI417" s="27"/>
      <c r="CJ417" s="27"/>
      <c r="CK417" s="27"/>
      <c r="CL417" s="27"/>
      <c r="CM417" s="27"/>
      <c r="CN417" s="27"/>
      <c r="CO417" s="27"/>
      <c r="CP417" s="27"/>
      <c r="CQ417" s="27"/>
      <c r="CR417" s="27"/>
    </row>
    <row r="418" spans="1:96" s="26" customFormat="1" x14ac:dyDescent="0.2">
      <c r="A418" s="29"/>
      <c r="B418" s="30"/>
      <c r="C418" s="30"/>
      <c r="D418" s="30"/>
      <c r="E418" s="29"/>
      <c r="F418" s="31"/>
      <c r="G418" s="32"/>
      <c r="CI418" s="27"/>
      <c r="CJ418" s="27"/>
      <c r="CK418" s="27"/>
      <c r="CL418" s="27"/>
      <c r="CM418" s="27"/>
      <c r="CN418" s="27"/>
      <c r="CO418" s="27"/>
      <c r="CP418" s="27"/>
      <c r="CQ418" s="27"/>
      <c r="CR418" s="27"/>
    </row>
    <row r="419" spans="1:96" s="26" customFormat="1" x14ac:dyDescent="0.2">
      <c r="A419" s="29"/>
      <c r="B419" s="30"/>
      <c r="C419" s="30"/>
      <c r="D419" s="30"/>
      <c r="E419" s="29"/>
      <c r="F419" s="31"/>
      <c r="G419" s="32"/>
      <c r="CI419" s="27"/>
      <c r="CJ419" s="27"/>
      <c r="CK419" s="27"/>
      <c r="CL419" s="27"/>
      <c r="CM419" s="27"/>
      <c r="CN419" s="27"/>
      <c r="CO419" s="27"/>
      <c r="CP419" s="27"/>
      <c r="CQ419" s="27"/>
      <c r="CR419" s="27"/>
    </row>
    <row r="420" spans="1:96" s="26" customFormat="1" x14ac:dyDescent="0.2">
      <c r="A420" s="29"/>
      <c r="B420" s="30"/>
      <c r="C420" s="30"/>
      <c r="D420" s="30"/>
      <c r="E420" s="29"/>
      <c r="F420" s="31"/>
      <c r="G420" s="32"/>
      <c r="CI420" s="27"/>
      <c r="CJ420" s="27"/>
      <c r="CK420" s="27"/>
      <c r="CL420" s="27"/>
      <c r="CM420" s="27"/>
      <c r="CN420" s="27"/>
      <c r="CO420" s="27"/>
      <c r="CP420" s="27"/>
      <c r="CQ420" s="27"/>
      <c r="CR420" s="27"/>
    </row>
    <row r="421" spans="1:96" s="26" customFormat="1" x14ac:dyDescent="0.2">
      <c r="A421" s="29"/>
      <c r="B421" s="30"/>
      <c r="C421" s="30"/>
      <c r="D421" s="30"/>
      <c r="E421" s="29"/>
      <c r="F421" s="31"/>
      <c r="G421" s="32"/>
      <c r="CI421" s="27"/>
      <c r="CJ421" s="27"/>
      <c r="CK421" s="27"/>
      <c r="CL421" s="27"/>
      <c r="CM421" s="27"/>
      <c r="CN421" s="27"/>
      <c r="CO421" s="27"/>
      <c r="CP421" s="27"/>
      <c r="CQ421" s="27"/>
      <c r="CR421" s="27"/>
    </row>
    <row r="422" spans="1:96" s="26" customFormat="1" x14ac:dyDescent="0.2">
      <c r="A422" s="29"/>
      <c r="B422" s="30"/>
      <c r="C422" s="30"/>
      <c r="D422" s="30"/>
      <c r="E422" s="29"/>
      <c r="F422" s="31"/>
      <c r="G422" s="32"/>
      <c r="CI422" s="27"/>
      <c r="CJ422" s="27"/>
      <c r="CK422" s="27"/>
      <c r="CL422" s="27"/>
      <c r="CM422" s="27"/>
      <c r="CN422" s="27"/>
      <c r="CO422" s="27"/>
      <c r="CP422" s="27"/>
      <c r="CQ422" s="27"/>
      <c r="CR422" s="27"/>
    </row>
    <row r="423" spans="1:96" s="26" customFormat="1" x14ac:dyDescent="0.2">
      <c r="A423" s="29"/>
      <c r="B423" s="30"/>
      <c r="C423" s="30"/>
      <c r="D423" s="30"/>
      <c r="E423" s="29"/>
      <c r="F423" s="31"/>
      <c r="G423" s="32"/>
      <c r="CI423" s="27"/>
      <c r="CJ423" s="27"/>
      <c r="CK423" s="27"/>
      <c r="CL423" s="27"/>
      <c r="CM423" s="27"/>
      <c r="CN423" s="27"/>
      <c r="CO423" s="27"/>
      <c r="CP423" s="27"/>
      <c r="CQ423" s="27"/>
      <c r="CR423" s="27"/>
    </row>
    <row r="424" spans="1:96" s="26" customFormat="1" x14ac:dyDescent="0.2">
      <c r="A424" s="29"/>
      <c r="B424" s="30"/>
      <c r="C424" s="30"/>
      <c r="D424" s="30"/>
      <c r="E424" s="29"/>
      <c r="F424" s="31"/>
      <c r="G424" s="32"/>
      <c r="CI424" s="27"/>
      <c r="CJ424" s="27"/>
      <c r="CK424" s="27"/>
      <c r="CL424" s="27"/>
      <c r="CM424" s="27"/>
      <c r="CN424" s="27"/>
      <c r="CO424" s="27"/>
      <c r="CP424" s="27"/>
      <c r="CQ424" s="27"/>
      <c r="CR424" s="27"/>
    </row>
    <row r="425" spans="1:96" s="26" customFormat="1" x14ac:dyDescent="0.2">
      <c r="A425" s="29"/>
      <c r="B425" s="30"/>
      <c r="C425" s="30"/>
      <c r="D425" s="30"/>
      <c r="E425" s="29"/>
      <c r="F425" s="31"/>
      <c r="G425" s="32"/>
      <c r="CI425" s="27"/>
      <c r="CJ425" s="27"/>
      <c r="CK425" s="27"/>
      <c r="CL425" s="27"/>
      <c r="CM425" s="27"/>
      <c r="CN425" s="27"/>
      <c r="CO425" s="27"/>
      <c r="CP425" s="27"/>
      <c r="CQ425" s="27"/>
      <c r="CR425" s="27"/>
    </row>
    <row r="426" spans="1:96" s="26" customFormat="1" x14ac:dyDescent="0.2">
      <c r="A426" s="29"/>
      <c r="B426" s="30"/>
      <c r="C426" s="30"/>
      <c r="D426" s="30"/>
      <c r="E426" s="29"/>
      <c r="F426" s="31"/>
      <c r="G426" s="32"/>
      <c r="CI426" s="27"/>
      <c r="CJ426" s="27"/>
      <c r="CK426" s="27"/>
      <c r="CL426" s="27"/>
      <c r="CM426" s="27"/>
      <c r="CN426" s="27"/>
      <c r="CO426" s="27"/>
      <c r="CP426" s="27"/>
      <c r="CQ426" s="27"/>
      <c r="CR426" s="27"/>
    </row>
    <row r="427" spans="1:96" s="26" customFormat="1" x14ac:dyDescent="0.2">
      <c r="A427" s="29"/>
      <c r="B427" s="30"/>
      <c r="C427" s="30"/>
      <c r="D427" s="30"/>
      <c r="E427" s="29"/>
      <c r="F427" s="31"/>
      <c r="G427" s="32"/>
      <c r="CI427" s="27"/>
      <c r="CJ427" s="27"/>
      <c r="CK427" s="27"/>
      <c r="CL427" s="27"/>
      <c r="CM427" s="27"/>
      <c r="CN427" s="27"/>
      <c r="CO427" s="27"/>
      <c r="CP427" s="27"/>
      <c r="CQ427" s="27"/>
      <c r="CR427" s="27"/>
    </row>
    <row r="428" spans="1:96" s="26" customFormat="1" x14ac:dyDescent="0.2">
      <c r="A428" s="29"/>
      <c r="B428" s="30"/>
      <c r="C428" s="30"/>
      <c r="D428" s="30"/>
      <c r="E428" s="29"/>
      <c r="F428" s="31"/>
      <c r="G428" s="32"/>
      <c r="CI428" s="27"/>
      <c r="CJ428" s="27"/>
      <c r="CK428" s="27"/>
      <c r="CL428" s="27"/>
      <c r="CM428" s="27"/>
      <c r="CN428" s="27"/>
      <c r="CO428" s="27"/>
      <c r="CP428" s="27"/>
      <c r="CQ428" s="27"/>
      <c r="CR428" s="27"/>
    </row>
    <row r="429" spans="1:96" s="26" customFormat="1" x14ac:dyDescent="0.2">
      <c r="A429" s="29"/>
      <c r="B429" s="30"/>
      <c r="C429" s="30"/>
      <c r="D429" s="30"/>
      <c r="E429" s="29"/>
      <c r="F429" s="31"/>
      <c r="G429" s="32"/>
      <c r="CI429" s="27"/>
      <c r="CJ429" s="27"/>
      <c r="CK429" s="27"/>
      <c r="CL429" s="27"/>
      <c r="CM429" s="27"/>
      <c r="CN429" s="27"/>
      <c r="CO429" s="27"/>
      <c r="CP429" s="27"/>
      <c r="CQ429" s="27"/>
      <c r="CR429" s="27"/>
    </row>
    <row r="430" spans="1:96" s="26" customFormat="1" x14ac:dyDescent="0.2">
      <c r="A430" s="29"/>
      <c r="B430" s="30"/>
      <c r="C430" s="30"/>
      <c r="D430" s="30"/>
      <c r="E430" s="29"/>
      <c r="F430" s="31"/>
      <c r="G430" s="32"/>
      <c r="CI430" s="27"/>
      <c r="CJ430" s="27"/>
      <c r="CK430" s="27"/>
      <c r="CL430" s="27"/>
      <c r="CM430" s="27"/>
      <c r="CN430" s="27"/>
      <c r="CO430" s="27"/>
      <c r="CP430" s="27"/>
      <c r="CQ430" s="27"/>
      <c r="CR430" s="27"/>
    </row>
    <row r="431" spans="1:96" s="26" customFormat="1" x14ac:dyDescent="0.2">
      <c r="A431" s="29"/>
      <c r="B431" s="30"/>
      <c r="C431" s="30"/>
      <c r="D431" s="30"/>
      <c r="E431" s="29"/>
      <c r="F431" s="31"/>
      <c r="G431" s="32"/>
      <c r="CI431" s="27"/>
      <c r="CJ431" s="27"/>
      <c r="CK431" s="27"/>
      <c r="CL431" s="27"/>
      <c r="CM431" s="27"/>
      <c r="CN431" s="27"/>
      <c r="CO431" s="27"/>
      <c r="CP431" s="27"/>
      <c r="CQ431" s="27"/>
      <c r="CR431" s="27"/>
    </row>
    <row r="432" spans="1:96" s="26" customFormat="1" x14ac:dyDescent="0.2">
      <c r="A432" s="29"/>
      <c r="B432" s="30"/>
      <c r="C432" s="30"/>
      <c r="D432" s="30"/>
      <c r="E432" s="29"/>
      <c r="F432" s="31"/>
      <c r="G432" s="32"/>
      <c r="CI432" s="27"/>
      <c r="CJ432" s="27"/>
      <c r="CK432" s="27"/>
      <c r="CL432" s="27"/>
      <c r="CM432" s="27"/>
      <c r="CN432" s="27"/>
      <c r="CO432" s="27"/>
      <c r="CP432" s="27"/>
      <c r="CQ432" s="27"/>
      <c r="CR432" s="27"/>
    </row>
    <row r="433" spans="1:96" s="26" customFormat="1" x14ac:dyDescent="0.2">
      <c r="A433" s="29"/>
      <c r="B433" s="30"/>
      <c r="C433" s="30"/>
      <c r="D433" s="30"/>
      <c r="E433" s="29"/>
      <c r="F433" s="31"/>
      <c r="G433" s="32"/>
      <c r="CI433" s="27"/>
      <c r="CJ433" s="27"/>
      <c r="CK433" s="27"/>
      <c r="CL433" s="27"/>
      <c r="CM433" s="27"/>
      <c r="CN433" s="27"/>
      <c r="CO433" s="27"/>
      <c r="CP433" s="27"/>
      <c r="CQ433" s="27"/>
      <c r="CR433" s="27"/>
    </row>
    <row r="434" spans="1:96" s="26" customFormat="1" x14ac:dyDescent="0.2">
      <c r="A434" s="29"/>
      <c r="B434" s="30"/>
      <c r="C434" s="30"/>
      <c r="D434" s="30"/>
      <c r="E434" s="29"/>
      <c r="F434" s="31"/>
      <c r="G434" s="32"/>
      <c r="CI434" s="27"/>
      <c r="CJ434" s="27"/>
      <c r="CK434" s="27"/>
      <c r="CL434" s="27"/>
      <c r="CM434" s="27"/>
      <c r="CN434" s="27"/>
      <c r="CO434" s="27"/>
      <c r="CP434" s="27"/>
      <c r="CQ434" s="27"/>
      <c r="CR434" s="27"/>
    </row>
  </sheetData>
  <mergeCells count="16">
    <mergeCell ref="A94:F94"/>
    <mergeCell ref="A63:G63"/>
    <mergeCell ref="A67:G67"/>
    <mergeCell ref="A90:G90"/>
    <mergeCell ref="A1:G1"/>
    <mergeCell ref="A2:G2"/>
    <mergeCell ref="A3:G3"/>
    <mergeCell ref="A8:G8"/>
    <mergeCell ref="A57:G57"/>
    <mergeCell ref="A78:G78"/>
    <mergeCell ref="A4:G4"/>
    <mergeCell ref="A56:F56"/>
    <mergeCell ref="A62:F62"/>
    <mergeCell ref="A66:F66"/>
    <mergeCell ref="A77:F77"/>
    <mergeCell ref="A89:F89"/>
  </mergeCells>
  <phoneticPr fontId="69" type="noConversion"/>
  <pageMargins left="0.7" right="0.7" top="0.75" bottom="0.75" header="0.3" footer="0.3"/>
  <pageSetup scale="59" orientation="portrait" r:id="rId1"/>
  <colBreaks count="1" manualBreakCount="1">
    <brk id="7" max="92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INVENTORY ALLOCATIONS</vt:lpstr>
      <vt:lpstr>1.0 BRAGG STADIUM AUDIO</vt:lpstr>
      <vt:lpstr>'1.0 BRAGG STADIUM AUDIO'!Print_Area</vt:lpstr>
      <vt:lpstr>'INVENTORY ALLOCATIONS'!Print_Area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Martin</dc:creator>
  <cp:keywords/>
  <dc:description/>
  <cp:lastModifiedBy>Jack Covert, CTS-D</cp:lastModifiedBy>
  <cp:revision/>
  <dcterms:created xsi:type="dcterms:W3CDTF">2017-04-12T15:59:45Z</dcterms:created>
  <dcterms:modified xsi:type="dcterms:W3CDTF">2023-02-14T20:00:14Z</dcterms:modified>
  <cp:category/>
  <cp:contentStatus/>
</cp:coreProperties>
</file>